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H:\OSNSW\Web Site\"/>
    </mc:Choice>
  </mc:AlternateContent>
  <xr:revisionPtr revIDLastSave="0" documentId="13_ncr:1_{DDB26F43-DCC0-4360-B8BA-B1498A457BCA}" xr6:coauthVersionLast="36" xr6:coauthVersionMax="36" xr10:uidLastSave="{00000000-0000-0000-0000-000000000000}"/>
  <bookViews>
    <workbookView xWindow="0" yWindow="0" windowWidth="25920" windowHeight="11145" xr2:uid="{584D068E-3811-4362-BFA2-B53D93656AC6}"/>
  </bookViews>
  <sheets>
    <sheet name="1944_2026" sheetId="2" r:id="rId1"/>
    <sheet name="Sheet1" sheetId="1" r:id="rId2"/>
  </sheets>
  <externalReferences>
    <externalReference r:id="rId3"/>
    <externalReference r:id="rId4"/>
  </externalReferences>
  <definedNames>
    <definedName name="Abbrevs">[1]!GeneraTbl[#Data]</definedName>
    <definedName name="ClassList">[2]!ClassTable[Class]</definedName>
    <definedName name="MemberNameCol">[2]!Table5[Name Surname First]</definedName>
    <definedName name="OpenContributors">[2]!MBMTable[[#Headers],[Atwal Sam &amp; Joyce]:[Zhang Jie]]</definedName>
    <definedName name="OpenMembers">[2]!OpenTable5[#Headers]</definedName>
    <definedName name="SpeciesHybridNames">[2]!PlantsTable[SpeciesHybridNames]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 a="1"/>
  <c r="A2" i="2" s="1"/>
  <c r="B2" i="2" a="1"/>
  <c r="B4" i="2" s="1"/>
  <c r="C2" i="2" a="1"/>
  <c r="C2" i="2" s="1"/>
  <c r="D2" i="2" a="1"/>
  <c r="D15" i="2" s="1"/>
  <c r="E2" i="2" a="1"/>
  <c r="E2" i="2" s="1"/>
  <c r="F2" i="2" a="1"/>
  <c r="G2" i="2" a="1"/>
  <c r="G2" i="2" s="1"/>
  <c r="H2" i="2" a="1"/>
  <c r="I2" i="2" a="1"/>
  <c r="I27" i="2" s="1"/>
  <c r="I2" i="2"/>
  <c r="J2" i="2" a="1"/>
  <c r="J36" i="2" s="1"/>
  <c r="A3" i="2"/>
  <c r="C3" i="2"/>
  <c r="E3" i="2"/>
  <c r="G3" i="2"/>
  <c r="I3" i="2"/>
  <c r="A4" i="2"/>
  <c r="C4" i="2"/>
  <c r="E4" i="2"/>
  <c r="F4" i="2"/>
  <c r="G4" i="2"/>
  <c r="A5" i="2"/>
  <c r="B5" i="2"/>
  <c r="C5" i="2"/>
  <c r="E5" i="2"/>
  <c r="G5" i="2"/>
  <c r="I5" i="2"/>
  <c r="A6" i="2"/>
  <c r="C6" i="2"/>
  <c r="E6" i="2"/>
  <c r="I6" i="2"/>
  <c r="J6" i="2"/>
  <c r="A7" i="2"/>
  <c r="C7" i="2"/>
  <c r="E7" i="2"/>
  <c r="G7" i="2"/>
  <c r="I7" i="2"/>
  <c r="A8" i="2"/>
  <c r="B8" i="2"/>
  <c r="C8" i="2"/>
  <c r="G8" i="2"/>
  <c r="H8" i="2"/>
  <c r="I8" i="2"/>
  <c r="A9" i="2"/>
  <c r="C9" i="2"/>
  <c r="E9" i="2"/>
  <c r="G9" i="2"/>
  <c r="J9" i="2"/>
  <c r="A10" i="2"/>
  <c r="C10" i="2"/>
  <c r="E10" i="2"/>
  <c r="F10" i="2"/>
  <c r="G10" i="2"/>
  <c r="I10" i="2"/>
  <c r="A11" i="2"/>
  <c r="B11" i="2"/>
  <c r="C11" i="2"/>
  <c r="E11" i="2"/>
  <c r="G11" i="2"/>
  <c r="H11" i="2"/>
  <c r="I11" i="2"/>
  <c r="A12" i="2"/>
  <c r="C12" i="2"/>
  <c r="E12" i="2"/>
  <c r="G12" i="2"/>
  <c r="I12" i="2"/>
  <c r="A13" i="2"/>
  <c r="C13" i="2"/>
  <c r="E13" i="2"/>
  <c r="F13" i="2"/>
  <c r="G13" i="2"/>
  <c r="A14" i="2"/>
  <c r="B14" i="2"/>
  <c r="C14" i="2"/>
  <c r="E14" i="2"/>
  <c r="G14" i="2"/>
  <c r="I14" i="2"/>
  <c r="A15" i="2"/>
  <c r="C15" i="2"/>
  <c r="E15" i="2"/>
  <c r="J15" i="2"/>
  <c r="A16" i="2"/>
  <c r="C16" i="2"/>
  <c r="E16" i="2"/>
  <c r="G16" i="2"/>
  <c r="A17" i="2"/>
  <c r="B17" i="2"/>
  <c r="C17" i="2"/>
  <c r="G17" i="2"/>
  <c r="H17" i="2"/>
  <c r="A18" i="2"/>
  <c r="C18" i="2"/>
  <c r="E18" i="2"/>
  <c r="G18" i="2"/>
  <c r="A19" i="2"/>
  <c r="C19" i="2"/>
  <c r="E19" i="2"/>
  <c r="F19" i="2"/>
  <c r="G19" i="2"/>
  <c r="A20" i="2"/>
  <c r="B20" i="2"/>
  <c r="C20" i="2"/>
  <c r="E20" i="2"/>
  <c r="G20" i="2"/>
  <c r="H20" i="2"/>
  <c r="I20" i="2"/>
  <c r="A21" i="2"/>
  <c r="C21" i="2"/>
  <c r="E21" i="2"/>
  <c r="G21" i="2"/>
  <c r="I21" i="2"/>
  <c r="A22" i="2"/>
  <c r="C22" i="2"/>
  <c r="E22" i="2"/>
  <c r="F22" i="2"/>
  <c r="G22" i="2"/>
  <c r="A23" i="2"/>
  <c r="B23" i="2"/>
  <c r="C23" i="2"/>
  <c r="E23" i="2"/>
  <c r="G23" i="2"/>
  <c r="A24" i="2"/>
  <c r="C24" i="2"/>
  <c r="D24" i="2"/>
  <c r="E24" i="2"/>
  <c r="A25" i="2"/>
  <c r="C25" i="2"/>
  <c r="E25" i="2"/>
  <c r="G25" i="2"/>
  <c r="A26" i="2"/>
  <c r="B26" i="2"/>
  <c r="C26" i="2"/>
  <c r="G26" i="2"/>
  <c r="H26" i="2"/>
  <c r="A27" i="2"/>
  <c r="C27" i="2"/>
  <c r="E27" i="2"/>
  <c r="G27" i="2"/>
  <c r="A28" i="2"/>
  <c r="C28" i="2"/>
  <c r="E28" i="2"/>
  <c r="F28" i="2"/>
  <c r="G28" i="2"/>
  <c r="A29" i="2"/>
  <c r="B29" i="2"/>
  <c r="C29" i="2"/>
  <c r="E29" i="2"/>
  <c r="G29" i="2"/>
  <c r="H29" i="2"/>
  <c r="A30" i="2"/>
  <c r="C30" i="2"/>
  <c r="D30" i="2"/>
  <c r="E30" i="2"/>
  <c r="G30" i="2"/>
  <c r="A31" i="2"/>
  <c r="C31" i="2"/>
  <c r="E31" i="2"/>
  <c r="F31" i="2"/>
  <c r="G31" i="2"/>
  <c r="A32" i="2"/>
  <c r="B32" i="2"/>
  <c r="C32" i="2"/>
  <c r="E32" i="2"/>
  <c r="G32" i="2"/>
  <c r="A33" i="2"/>
  <c r="C33" i="2"/>
  <c r="D33" i="2"/>
  <c r="E33" i="2"/>
  <c r="A34" i="2"/>
  <c r="C34" i="2"/>
  <c r="E34" i="2"/>
  <c r="G34" i="2"/>
  <c r="A35" i="2"/>
  <c r="B35" i="2"/>
  <c r="C35" i="2"/>
  <c r="G35" i="2"/>
  <c r="H35" i="2"/>
  <c r="A36" i="2"/>
  <c r="C36" i="2"/>
  <c r="E36" i="2"/>
  <c r="G36" i="2"/>
  <c r="I36" i="2"/>
  <c r="A37" i="2"/>
  <c r="C37" i="2"/>
  <c r="E37" i="2"/>
  <c r="F37" i="2"/>
  <c r="G37" i="2"/>
  <c r="A38" i="2"/>
  <c r="B38" i="2"/>
  <c r="C38" i="2"/>
  <c r="E38" i="2"/>
  <c r="G38" i="2"/>
  <c r="H38" i="2"/>
  <c r="A39" i="2"/>
  <c r="C39" i="2"/>
  <c r="D39" i="2"/>
  <c r="E39" i="2"/>
  <c r="G39" i="2"/>
  <c r="A40" i="2"/>
  <c r="C40" i="2"/>
  <c r="E40" i="2"/>
  <c r="F40" i="2"/>
  <c r="G40" i="2"/>
  <c r="A41" i="2"/>
  <c r="B41" i="2"/>
  <c r="C41" i="2"/>
  <c r="E41" i="2"/>
  <c r="G41" i="2"/>
  <c r="A42" i="2"/>
  <c r="C42" i="2"/>
  <c r="D42" i="2"/>
  <c r="E42" i="2"/>
  <c r="I42" i="2"/>
  <c r="A43" i="2"/>
  <c r="C43" i="2"/>
  <c r="E43" i="2"/>
  <c r="G43" i="2"/>
  <c r="I43" i="2"/>
  <c r="A44" i="2"/>
  <c r="B44" i="2"/>
  <c r="C44" i="2"/>
  <c r="G44" i="2"/>
  <c r="H44" i="2"/>
  <c r="I44" i="2"/>
  <c r="A45" i="2"/>
  <c r="C45" i="2"/>
  <c r="E45" i="2"/>
  <c r="G45" i="2"/>
  <c r="I45" i="2"/>
  <c r="J45" i="2"/>
  <c r="A46" i="2"/>
  <c r="C46" i="2"/>
  <c r="E46" i="2"/>
  <c r="F46" i="2"/>
  <c r="G46" i="2"/>
  <c r="I46" i="2"/>
  <c r="A47" i="2"/>
  <c r="B47" i="2"/>
  <c r="C47" i="2"/>
  <c r="E47" i="2"/>
  <c r="G47" i="2"/>
  <c r="H47" i="2"/>
  <c r="A48" i="2"/>
  <c r="C48" i="2"/>
  <c r="D48" i="2"/>
  <c r="E48" i="2"/>
  <c r="G48" i="2"/>
  <c r="A49" i="2"/>
  <c r="C49" i="2"/>
  <c r="E49" i="2"/>
  <c r="F49" i="2"/>
  <c r="G49" i="2"/>
  <c r="A50" i="2"/>
  <c r="B50" i="2"/>
  <c r="C50" i="2"/>
  <c r="D50" i="2"/>
  <c r="E50" i="2"/>
  <c r="H50" i="2"/>
  <c r="A51" i="2"/>
  <c r="C51" i="2"/>
  <c r="E51" i="2"/>
  <c r="F51" i="2"/>
  <c r="G51" i="2"/>
  <c r="A52" i="2"/>
  <c r="B52" i="2"/>
  <c r="C52" i="2"/>
  <c r="E52" i="2"/>
  <c r="F52" i="2"/>
  <c r="H52" i="2"/>
  <c r="I52" i="2"/>
  <c r="J52" i="2"/>
  <c r="A53" i="2"/>
  <c r="B53" i="2"/>
  <c r="C53" i="2"/>
  <c r="D53" i="2"/>
  <c r="E53" i="2"/>
  <c r="F53" i="2"/>
  <c r="G53" i="2"/>
  <c r="H53" i="2"/>
  <c r="A54" i="2"/>
  <c r="B54" i="2"/>
  <c r="C54" i="2"/>
  <c r="F54" i="2"/>
  <c r="G54" i="2"/>
  <c r="H54" i="2"/>
  <c r="I54" i="2"/>
  <c r="J54" i="2"/>
  <c r="A55" i="2"/>
  <c r="B55" i="2"/>
  <c r="C55" i="2"/>
  <c r="D55" i="2"/>
  <c r="E55" i="2"/>
  <c r="F55" i="2"/>
  <c r="H55" i="2"/>
  <c r="A56" i="2"/>
  <c r="B56" i="2"/>
  <c r="C56" i="2"/>
  <c r="E56" i="2"/>
  <c r="F56" i="2"/>
  <c r="G56" i="2"/>
  <c r="H56" i="2"/>
  <c r="J56" i="2"/>
  <c r="A57" i="2"/>
  <c r="B57" i="2"/>
  <c r="C57" i="2"/>
  <c r="D57" i="2"/>
  <c r="F57" i="2"/>
  <c r="G57" i="2"/>
  <c r="H57" i="2"/>
  <c r="A58" i="2"/>
  <c r="B58" i="2"/>
  <c r="C58" i="2"/>
  <c r="E58" i="2"/>
  <c r="F58" i="2"/>
  <c r="H58" i="2"/>
  <c r="I58" i="2"/>
  <c r="J58" i="2"/>
  <c r="A59" i="2"/>
  <c r="B59" i="2"/>
  <c r="C59" i="2"/>
  <c r="D59" i="2"/>
  <c r="E59" i="2"/>
  <c r="F59" i="2"/>
  <c r="G59" i="2"/>
  <c r="H59" i="2"/>
  <c r="A60" i="2"/>
  <c r="B60" i="2"/>
  <c r="C60" i="2"/>
  <c r="F60" i="2"/>
  <c r="G60" i="2"/>
  <c r="H60" i="2"/>
  <c r="I60" i="2"/>
  <c r="J60" i="2"/>
  <c r="A61" i="2"/>
  <c r="B61" i="2"/>
  <c r="C61" i="2"/>
  <c r="D61" i="2"/>
  <c r="E61" i="2"/>
  <c r="F61" i="2"/>
  <c r="H61" i="2"/>
  <c r="A62" i="2"/>
  <c r="B62" i="2"/>
  <c r="C62" i="2"/>
  <c r="E62" i="2"/>
  <c r="F62" i="2"/>
  <c r="G62" i="2"/>
  <c r="H62" i="2"/>
  <c r="J62" i="2"/>
  <c r="A63" i="2"/>
  <c r="B63" i="2"/>
  <c r="C63" i="2"/>
  <c r="D63" i="2"/>
  <c r="F63" i="2"/>
  <c r="G63" i="2"/>
  <c r="H63" i="2"/>
  <c r="A64" i="2"/>
  <c r="B64" i="2"/>
  <c r="C64" i="2"/>
  <c r="E64" i="2"/>
  <c r="F64" i="2"/>
  <c r="H64" i="2"/>
  <c r="I64" i="2"/>
  <c r="J64" i="2"/>
  <c r="A65" i="2"/>
  <c r="B65" i="2"/>
  <c r="C65" i="2"/>
  <c r="D65" i="2"/>
  <c r="E65" i="2"/>
  <c r="F65" i="2"/>
  <c r="G65" i="2"/>
  <c r="H65" i="2"/>
  <c r="A66" i="2"/>
  <c r="B66" i="2"/>
  <c r="C66" i="2"/>
  <c r="F66" i="2"/>
  <c r="G66" i="2"/>
  <c r="H66" i="2"/>
  <c r="I66" i="2"/>
  <c r="J66" i="2"/>
  <c r="A67" i="2"/>
  <c r="B67" i="2"/>
  <c r="C67" i="2"/>
  <c r="D67" i="2"/>
  <c r="E67" i="2"/>
  <c r="F67" i="2"/>
  <c r="H67" i="2"/>
  <c r="A68" i="2"/>
  <c r="B68" i="2"/>
  <c r="C68" i="2"/>
  <c r="E68" i="2"/>
  <c r="F68" i="2"/>
  <c r="G68" i="2"/>
  <c r="H68" i="2"/>
  <c r="J68" i="2"/>
  <c r="A69" i="2"/>
  <c r="B69" i="2"/>
  <c r="C69" i="2"/>
  <c r="D69" i="2"/>
  <c r="F69" i="2"/>
  <c r="G69" i="2"/>
  <c r="H69" i="2"/>
  <c r="A70" i="2"/>
  <c r="B70" i="2"/>
  <c r="C70" i="2"/>
  <c r="E70" i="2"/>
  <c r="F70" i="2"/>
  <c r="H70" i="2"/>
  <c r="I70" i="2"/>
  <c r="J70" i="2"/>
  <c r="A71" i="2"/>
  <c r="B71" i="2"/>
  <c r="C71" i="2"/>
  <c r="D71" i="2"/>
  <c r="E71" i="2"/>
  <c r="F71" i="2"/>
  <c r="G71" i="2"/>
  <c r="H71" i="2"/>
  <c r="A72" i="2"/>
  <c r="B72" i="2"/>
  <c r="C72" i="2"/>
  <c r="F72" i="2"/>
  <c r="G72" i="2"/>
  <c r="H72" i="2"/>
  <c r="I72" i="2"/>
  <c r="J72" i="2"/>
  <c r="A73" i="2"/>
  <c r="B73" i="2"/>
  <c r="C73" i="2"/>
  <c r="D73" i="2"/>
  <c r="E73" i="2"/>
  <c r="F73" i="2"/>
  <c r="H73" i="2"/>
  <c r="A74" i="2"/>
  <c r="B74" i="2"/>
  <c r="C74" i="2"/>
  <c r="E74" i="2"/>
  <c r="F74" i="2"/>
  <c r="G74" i="2"/>
  <c r="H74" i="2"/>
  <c r="J74" i="2"/>
  <c r="A75" i="2"/>
  <c r="B75" i="2"/>
  <c r="C75" i="2"/>
  <c r="D75" i="2"/>
  <c r="F75" i="2"/>
  <c r="G75" i="2"/>
  <c r="H75" i="2"/>
  <c r="A76" i="2"/>
  <c r="B76" i="2"/>
  <c r="C76" i="2"/>
  <c r="E76" i="2"/>
  <c r="F76" i="2"/>
  <c r="H76" i="2"/>
  <c r="I76" i="2"/>
  <c r="J76" i="2"/>
  <c r="A77" i="2"/>
  <c r="B77" i="2"/>
  <c r="C77" i="2"/>
  <c r="D77" i="2"/>
  <c r="E77" i="2"/>
  <c r="F77" i="2"/>
  <c r="G77" i="2"/>
  <c r="H77" i="2"/>
  <c r="A78" i="2"/>
  <c r="B78" i="2"/>
  <c r="C78" i="2"/>
  <c r="F78" i="2"/>
  <c r="G78" i="2"/>
  <c r="H78" i="2"/>
  <c r="I78" i="2"/>
  <c r="J78" i="2"/>
  <c r="A79" i="2"/>
  <c r="B79" i="2"/>
  <c r="C79" i="2"/>
  <c r="D79" i="2"/>
  <c r="E79" i="2"/>
  <c r="F79" i="2"/>
  <c r="H79" i="2"/>
  <c r="A80" i="2"/>
  <c r="B80" i="2"/>
  <c r="C80" i="2"/>
  <c r="E80" i="2"/>
  <c r="F80" i="2"/>
  <c r="G80" i="2"/>
  <c r="H80" i="2"/>
  <c r="J80" i="2"/>
  <c r="A81" i="2"/>
  <c r="B81" i="2"/>
  <c r="C81" i="2"/>
  <c r="D81" i="2"/>
  <c r="F81" i="2"/>
  <c r="G81" i="2"/>
  <c r="H81" i="2"/>
  <c r="A82" i="2"/>
  <c r="B82" i="2"/>
  <c r="C82" i="2"/>
  <c r="E82" i="2"/>
  <c r="F82" i="2"/>
  <c r="H82" i="2"/>
  <c r="I82" i="2"/>
  <c r="J82" i="2"/>
  <c r="A83" i="2"/>
  <c r="B83" i="2"/>
  <c r="C83" i="2"/>
  <c r="D83" i="2"/>
  <c r="E83" i="2"/>
  <c r="F83" i="2"/>
  <c r="G83" i="2"/>
  <c r="H83" i="2"/>
  <c r="A84" i="2"/>
  <c r="B84" i="2"/>
  <c r="C84" i="2"/>
  <c r="F84" i="2"/>
  <c r="G84" i="2"/>
  <c r="H84" i="2"/>
  <c r="I84" i="2"/>
  <c r="J84" i="2"/>
  <c r="A85" i="2"/>
  <c r="B85" i="2"/>
  <c r="C85" i="2"/>
  <c r="D85" i="2"/>
  <c r="E85" i="2"/>
  <c r="F85" i="2"/>
  <c r="H85" i="2"/>
  <c r="A86" i="2"/>
  <c r="B86" i="2"/>
  <c r="C86" i="2"/>
  <c r="E86" i="2"/>
  <c r="F86" i="2"/>
  <c r="G86" i="2"/>
  <c r="H86" i="2"/>
  <c r="J86" i="2"/>
  <c r="A87" i="2"/>
  <c r="B87" i="2"/>
  <c r="C87" i="2"/>
  <c r="D87" i="2"/>
  <c r="F87" i="2"/>
  <c r="G87" i="2"/>
  <c r="H87" i="2"/>
  <c r="A88" i="2"/>
  <c r="B88" i="2"/>
  <c r="C88" i="2"/>
  <c r="E88" i="2"/>
  <c r="F88" i="2"/>
  <c r="H88" i="2"/>
  <c r="I88" i="2"/>
  <c r="J88" i="2"/>
  <c r="A89" i="2"/>
  <c r="B89" i="2"/>
  <c r="C89" i="2"/>
  <c r="D89" i="2"/>
  <c r="E89" i="2"/>
  <c r="F89" i="2"/>
  <c r="G89" i="2"/>
  <c r="H89" i="2"/>
  <c r="A90" i="2"/>
  <c r="B90" i="2"/>
  <c r="C90" i="2"/>
  <c r="F90" i="2"/>
  <c r="G90" i="2"/>
  <c r="H90" i="2"/>
  <c r="I90" i="2"/>
  <c r="J90" i="2"/>
  <c r="A91" i="2"/>
  <c r="B91" i="2"/>
  <c r="C91" i="2"/>
  <c r="D91" i="2"/>
  <c r="E91" i="2"/>
  <c r="F91" i="2"/>
  <c r="H91" i="2"/>
  <c r="A92" i="2"/>
  <c r="B92" i="2"/>
  <c r="C92" i="2"/>
  <c r="E92" i="2"/>
  <c r="F92" i="2"/>
  <c r="G92" i="2"/>
  <c r="H92" i="2"/>
  <c r="J92" i="2"/>
  <c r="A93" i="2"/>
  <c r="B93" i="2"/>
  <c r="C93" i="2"/>
  <c r="D93" i="2"/>
  <c r="F93" i="2"/>
  <c r="G93" i="2"/>
  <c r="H93" i="2"/>
  <c r="A94" i="2"/>
  <c r="B94" i="2"/>
  <c r="C94" i="2"/>
  <c r="E94" i="2"/>
  <c r="F94" i="2"/>
  <c r="H94" i="2"/>
  <c r="I94" i="2"/>
  <c r="J94" i="2"/>
  <c r="A95" i="2"/>
  <c r="B95" i="2"/>
  <c r="C95" i="2"/>
  <c r="D95" i="2"/>
  <c r="E95" i="2"/>
  <c r="F95" i="2"/>
  <c r="G95" i="2"/>
  <c r="H95" i="2"/>
  <c r="A96" i="2"/>
  <c r="B96" i="2"/>
  <c r="C96" i="2"/>
  <c r="F96" i="2"/>
  <c r="G96" i="2"/>
  <c r="H96" i="2"/>
  <c r="I96" i="2"/>
  <c r="J96" i="2"/>
  <c r="A97" i="2"/>
  <c r="B97" i="2"/>
  <c r="C97" i="2"/>
  <c r="D97" i="2"/>
  <c r="E97" i="2"/>
  <c r="F97" i="2"/>
  <c r="G97" i="2"/>
  <c r="H97" i="2"/>
  <c r="J97" i="2"/>
  <c r="A98" i="2"/>
  <c r="B98" i="2"/>
  <c r="C98" i="2"/>
  <c r="E98" i="2"/>
  <c r="F98" i="2"/>
  <c r="G98" i="2"/>
  <c r="H98" i="2"/>
  <c r="A99" i="2"/>
  <c r="B99" i="2"/>
  <c r="C99" i="2"/>
  <c r="D99" i="2"/>
  <c r="E99" i="2"/>
  <c r="F99" i="2"/>
  <c r="G99" i="2"/>
  <c r="H99" i="2"/>
  <c r="I99" i="2"/>
  <c r="J99" i="2"/>
  <c r="A100" i="2"/>
  <c r="B100" i="2"/>
  <c r="C100" i="2"/>
  <c r="D100" i="2"/>
  <c r="E100" i="2"/>
  <c r="F100" i="2"/>
  <c r="G100" i="2"/>
  <c r="H100" i="2"/>
  <c r="J100" i="2"/>
  <c r="A101" i="2"/>
  <c r="B101" i="2"/>
  <c r="C101" i="2"/>
  <c r="E101" i="2"/>
  <c r="F101" i="2"/>
  <c r="G101" i="2"/>
  <c r="H101" i="2"/>
  <c r="A102" i="2"/>
  <c r="B102" i="2"/>
  <c r="C102" i="2"/>
  <c r="D102" i="2"/>
  <c r="E102" i="2"/>
  <c r="F102" i="2"/>
  <c r="G102" i="2"/>
  <c r="H102" i="2"/>
  <c r="I102" i="2"/>
  <c r="J102" i="2"/>
  <c r="A103" i="2"/>
  <c r="B103" i="2"/>
  <c r="C103" i="2"/>
  <c r="D103" i="2"/>
  <c r="E103" i="2"/>
  <c r="F103" i="2"/>
  <c r="G103" i="2"/>
  <c r="H103" i="2"/>
  <c r="J103" i="2"/>
  <c r="A104" i="2"/>
  <c r="B104" i="2"/>
  <c r="C104" i="2"/>
  <c r="E104" i="2"/>
  <c r="F104" i="2"/>
  <c r="G104" i="2"/>
  <c r="H104" i="2"/>
  <c r="A105" i="2"/>
  <c r="B105" i="2"/>
  <c r="C105" i="2"/>
  <c r="D105" i="2"/>
  <c r="E105" i="2"/>
  <c r="F105" i="2"/>
  <c r="G105" i="2"/>
  <c r="H105" i="2"/>
  <c r="I105" i="2"/>
  <c r="J105" i="2"/>
  <c r="A106" i="2"/>
  <c r="B106" i="2"/>
  <c r="C106" i="2"/>
  <c r="D106" i="2"/>
  <c r="E106" i="2"/>
  <c r="F106" i="2"/>
  <c r="G106" i="2"/>
  <c r="H106" i="2"/>
  <c r="J106" i="2"/>
  <c r="A107" i="2"/>
  <c r="B107" i="2"/>
  <c r="C107" i="2"/>
  <c r="E107" i="2"/>
  <c r="F107" i="2"/>
  <c r="G107" i="2"/>
  <c r="H107" i="2"/>
  <c r="A108" i="2"/>
  <c r="B108" i="2"/>
  <c r="C108" i="2"/>
  <c r="D108" i="2"/>
  <c r="E108" i="2"/>
  <c r="F108" i="2"/>
  <c r="G108" i="2"/>
  <c r="H108" i="2"/>
  <c r="I108" i="2"/>
  <c r="J108" i="2"/>
  <c r="A109" i="2"/>
  <c r="B109" i="2"/>
  <c r="C109" i="2"/>
  <c r="D109" i="2"/>
  <c r="E109" i="2"/>
  <c r="F109" i="2"/>
  <c r="G109" i="2"/>
  <c r="H109" i="2"/>
  <c r="J109" i="2"/>
  <c r="A110" i="2"/>
  <c r="B110" i="2"/>
  <c r="C110" i="2"/>
  <c r="E110" i="2"/>
  <c r="F110" i="2"/>
  <c r="G110" i="2"/>
  <c r="H110" i="2"/>
  <c r="A111" i="2"/>
  <c r="B111" i="2"/>
  <c r="C111" i="2"/>
  <c r="D111" i="2"/>
  <c r="E111" i="2"/>
  <c r="F111" i="2"/>
  <c r="G111" i="2"/>
  <c r="H111" i="2"/>
  <c r="I111" i="2"/>
  <c r="J111" i="2"/>
  <c r="A112" i="2"/>
  <c r="B112" i="2"/>
  <c r="C112" i="2"/>
  <c r="D112" i="2"/>
  <c r="E112" i="2"/>
  <c r="F112" i="2"/>
  <c r="G112" i="2"/>
  <c r="H112" i="2"/>
  <c r="J112" i="2"/>
  <c r="A113" i="2"/>
  <c r="B113" i="2"/>
  <c r="C113" i="2"/>
  <c r="E113" i="2"/>
  <c r="F113" i="2"/>
  <c r="G113" i="2"/>
  <c r="H113" i="2"/>
  <c r="A114" i="2"/>
  <c r="B114" i="2"/>
  <c r="C114" i="2"/>
  <c r="D114" i="2"/>
  <c r="E114" i="2"/>
  <c r="F114" i="2"/>
  <c r="G114" i="2"/>
  <c r="H114" i="2"/>
  <c r="I114" i="2"/>
  <c r="J114" i="2"/>
  <c r="A115" i="2"/>
  <c r="B115" i="2"/>
  <c r="C115" i="2"/>
  <c r="D115" i="2"/>
  <c r="E115" i="2"/>
  <c r="F115" i="2"/>
  <c r="G115" i="2"/>
  <c r="H115" i="2"/>
  <c r="J115" i="2"/>
  <c r="A116" i="2"/>
  <c r="B116" i="2"/>
  <c r="C116" i="2"/>
  <c r="E116" i="2"/>
  <c r="F116" i="2"/>
  <c r="G116" i="2"/>
  <c r="H116" i="2"/>
  <c r="A117" i="2"/>
  <c r="B117" i="2"/>
  <c r="C117" i="2"/>
  <c r="D117" i="2"/>
  <c r="E117" i="2"/>
  <c r="F117" i="2"/>
  <c r="G117" i="2"/>
  <c r="H117" i="2"/>
  <c r="I117" i="2"/>
  <c r="J117" i="2"/>
  <c r="A118" i="2"/>
  <c r="B118" i="2"/>
  <c r="C118" i="2"/>
  <c r="D118" i="2"/>
  <c r="E118" i="2"/>
  <c r="F118" i="2"/>
  <c r="G118" i="2"/>
  <c r="H118" i="2"/>
  <c r="J118" i="2"/>
  <c r="A119" i="2"/>
  <c r="B119" i="2"/>
  <c r="C119" i="2"/>
  <c r="E119" i="2"/>
  <c r="F119" i="2"/>
  <c r="G119" i="2"/>
  <c r="H119" i="2"/>
  <c r="A120" i="2"/>
  <c r="B120" i="2"/>
  <c r="C120" i="2"/>
  <c r="D120" i="2"/>
  <c r="E120" i="2"/>
  <c r="F120" i="2"/>
  <c r="G120" i="2"/>
  <c r="H120" i="2"/>
  <c r="I120" i="2"/>
  <c r="J120" i="2"/>
  <c r="A121" i="2"/>
  <c r="B121" i="2"/>
  <c r="C121" i="2"/>
  <c r="D121" i="2"/>
  <c r="E121" i="2"/>
  <c r="F121" i="2"/>
  <c r="G121" i="2"/>
  <c r="H121" i="2"/>
  <c r="J121" i="2"/>
  <c r="A122" i="2"/>
  <c r="B122" i="2"/>
  <c r="C122" i="2"/>
  <c r="E122" i="2"/>
  <c r="F122" i="2"/>
  <c r="G122" i="2"/>
  <c r="H122" i="2"/>
  <c r="A123" i="2"/>
  <c r="B123" i="2"/>
  <c r="C123" i="2"/>
  <c r="D123" i="2"/>
  <c r="E123" i="2"/>
  <c r="F123" i="2"/>
  <c r="G123" i="2"/>
  <c r="H123" i="2"/>
  <c r="I123" i="2"/>
  <c r="J123" i="2"/>
  <c r="A124" i="2"/>
  <c r="B124" i="2"/>
  <c r="C124" i="2"/>
  <c r="D124" i="2"/>
  <c r="E124" i="2"/>
  <c r="F124" i="2"/>
  <c r="G124" i="2"/>
  <c r="H124" i="2"/>
  <c r="J124" i="2"/>
  <c r="A125" i="2"/>
  <c r="B125" i="2"/>
  <c r="C125" i="2"/>
  <c r="E125" i="2"/>
  <c r="F125" i="2"/>
  <c r="G125" i="2"/>
  <c r="H125" i="2"/>
  <c r="A126" i="2"/>
  <c r="B126" i="2"/>
  <c r="C126" i="2"/>
  <c r="D126" i="2"/>
  <c r="E126" i="2"/>
  <c r="F126" i="2"/>
  <c r="G126" i="2"/>
  <c r="H126" i="2"/>
  <c r="I126" i="2"/>
  <c r="J126" i="2"/>
  <c r="A127" i="2"/>
  <c r="B127" i="2"/>
  <c r="C127" i="2"/>
  <c r="D127" i="2"/>
  <c r="E127" i="2"/>
  <c r="F127" i="2"/>
  <c r="G127" i="2"/>
  <c r="H127" i="2"/>
  <c r="J127" i="2"/>
  <c r="A128" i="2"/>
  <c r="B128" i="2"/>
  <c r="C128" i="2"/>
  <c r="E128" i="2"/>
  <c r="F128" i="2"/>
  <c r="G128" i="2"/>
  <c r="H128" i="2"/>
  <c r="A129" i="2"/>
  <c r="B129" i="2"/>
  <c r="C129" i="2"/>
  <c r="D129" i="2"/>
  <c r="E129" i="2"/>
  <c r="F129" i="2"/>
  <c r="G129" i="2"/>
  <c r="H129" i="2"/>
  <c r="I129" i="2"/>
  <c r="J129" i="2"/>
  <c r="A130" i="2"/>
  <c r="B130" i="2"/>
  <c r="C130" i="2"/>
  <c r="D130" i="2"/>
  <c r="E130" i="2"/>
  <c r="F130" i="2"/>
  <c r="G130" i="2"/>
  <c r="H130" i="2"/>
  <c r="J130" i="2"/>
  <c r="A131" i="2"/>
  <c r="B131" i="2"/>
  <c r="C131" i="2"/>
  <c r="E131" i="2"/>
  <c r="F131" i="2"/>
  <c r="G131" i="2"/>
  <c r="H131" i="2"/>
  <c r="A132" i="2"/>
  <c r="B132" i="2"/>
  <c r="C132" i="2"/>
  <c r="D132" i="2"/>
  <c r="E132" i="2"/>
  <c r="F132" i="2"/>
  <c r="G132" i="2"/>
  <c r="H132" i="2"/>
  <c r="I132" i="2"/>
  <c r="J132" i="2"/>
  <c r="A133" i="2"/>
  <c r="B133" i="2"/>
  <c r="C133" i="2"/>
  <c r="D133" i="2"/>
  <c r="E133" i="2"/>
  <c r="F133" i="2"/>
  <c r="G133" i="2"/>
  <c r="H133" i="2"/>
  <c r="J133" i="2"/>
  <c r="A134" i="2"/>
  <c r="B134" i="2"/>
  <c r="C134" i="2"/>
  <c r="E134" i="2"/>
  <c r="F134" i="2"/>
  <c r="G134" i="2"/>
  <c r="H134" i="2"/>
  <c r="A135" i="2"/>
  <c r="B135" i="2"/>
  <c r="C135" i="2"/>
  <c r="D135" i="2"/>
  <c r="E135" i="2"/>
  <c r="F135" i="2"/>
  <c r="G135" i="2"/>
  <c r="H135" i="2"/>
  <c r="I135" i="2"/>
  <c r="J135" i="2"/>
  <c r="A136" i="2"/>
  <c r="B136" i="2"/>
  <c r="C136" i="2"/>
  <c r="D136" i="2"/>
  <c r="E136" i="2"/>
  <c r="F136" i="2"/>
  <c r="G136" i="2"/>
  <c r="H136" i="2"/>
  <c r="J136" i="2"/>
  <c r="A137" i="2"/>
  <c r="B137" i="2"/>
  <c r="C137" i="2"/>
  <c r="E137" i="2"/>
  <c r="F137" i="2"/>
  <c r="G137" i="2"/>
  <c r="H137" i="2"/>
  <c r="A138" i="2"/>
  <c r="B138" i="2"/>
  <c r="C138" i="2"/>
  <c r="D138" i="2"/>
  <c r="E138" i="2"/>
  <c r="F138" i="2"/>
  <c r="G138" i="2"/>
  <c r="H138" i="2"/>
  <c r="I138" i="2"/>
  <c r="J138" i="2"/>
  <c r="A139" i="2"/>
  <c r="B139" i="2"/>
  <c r="C139" i="2"/>
  <c r="D139" i="2"/>
  <c r="E139" i="2"/>
  <c r="F139" i="2"/>
  <c r="G139" i="2"/>
  <c r="H139" i="2"/>
  <c r="J139" i="2"/>
  <c r="A140" i="2"/>
  <c r="B140" i="2"/>
  <c r="C140" i="2"/>
  <c r="E140" i="2"/>
  <c r="F140" i="2"/>
  <c r="G140" i="2"/>
  <c r="H140" i="2"/>
  <c r="A141" i="2"/>
  <c r="B141" i="2"/>
  <c r="C141" i="2"/>
  <c r="D141" i="2"/>
  <c r="E141" i="2"/>
  <c r="F141" i="2"/>
  <c r="G141" i="2"/>
  <c r="H141" i="2"/>
  <c r="I141" i="2"/>
  <c r="J141" i="2"/>
  <c r="A142" i="2"/>
  <c r="B142" i="2"/>
  <c r="C142" i="2"/>
  <c r="D142" i="2"/>
  <c r="E142" i="2"/>
  <c r="F142" i="2"/>
  <c r="G142" i="2"/>
  <c r="H142" i="2"/>
  <c r="J142" i="2"/>
  <c r="A143" i="2"/>
  <c r="B143" i="2"/>
  <c r="C143" i="2"/>
  <c r="E143" i="2"/>
  <c r="F143" i="2"/>
  <c r="G143" i="2"/>
  <c r="H143" i="2"/>
  <c r="A144" i="2"/>
  <c r="B144" i="2"/>
  <c r="C144" i="2"/>
  <c r="D144" i="2"/>
  <c r="E144" i="2"/>
  <c r="F144" i="2"/>
  <c r="G144" i="2"/>
  <c r="H144" i="2"/>
  <c r="I144" i="2"/>
  <c r="J144" i="2"/>
  <c r="A145" i="2"/>
  <c r="B145" i="2"/>
  <c r="C145" i="2"/>
  <c r="D145" i="2"/>
  <c r="E145" i="2"/>
  <c r="F145" i="2"/>
  <c r="G145" i="2"/>
  <c r="H145" i="2"/>
  <c r="J145" i="2"/>
  <c r="A146" i="2"/>
  <c r="B146" i="2"/>
  <c r="C146" i="2"/>
  <c r="E146" i="2"/>
  <c r="F146" i="2"/>
  <c r="G146" i="2"/>
  <c r="H146" i="2"/>
  <c r="A147" i="2"/>
  <c r="B147" i="2"/>
  <c r="C147" i="2"/>
  <c r="D147" i="2"/>
  <c r="E147" i="2"/>
  <c r="F147" i="2"/>
  <c r="G147" i="2"/>
  <c r="H147" i="2"/>
  <c r="I147" i="2"/>
  <c r="J147" i="2"/>
  <c r="A148" i="2"/>
  <c r="B148" i="2"/>
  <c r="C148" i="2"/>
  <c r="D148" i="2"/>
  <c r="E148" i="2"/>
  <c r="F148" i="2"/>
  <c r="G148" i="2"/>
  <c r="H148" i="2"/>
  <c r="J148" i="2"/>
  <c r="A149" i="2"/>
  <c r="B149" i="2"/>
  <c r="C149" i="2"/>
  <c r="E149" i="2"/>
  <c r="F149" i="2"/>
  <c r="G149" i="2"/>
  <c r="H149" i="2"/>
  <c r="A150" i="2"/>
  <c r="B150" i="2"/>
  <c r="C150" i="2"/>
  <c r="D150" i="2"/>
  <c r="E150" i="2"/>
  <c r="F150" i="2"/>
  <c r="G150" i="2"/>
  <c r="H150" i="2"/>
  <c r="I150" i="2"/>
  <c r="J150" i="2"/>
  <c r="A151" i="2"/>
  <c r="B151" i="2"/>
  <c r="C151" i="2"/>
  <c r="D151" i="2"/>
  <c r="E151" i="2"/>
  <c r="F151" i="2"/>
  <c r="G151" i="2"/>
  <c r="H151" i="2"/>
  <c r="J151" i="2"/>
  <c r="A152" i="2"/>
  <c r="B152" i="2"/>
  <c r="C152" i="2"/>
  <c r="E152" i="2"/>
  <c r="F152" i="2"/>
  <c r="G152" i="2"/>
  <c r="H152" i="2"/>
  <c r="A153" i="2"/>
  <c r="B153" i="2"/>
  <c r="C153" i="2"/>
  <c r="D153" i="2"/>
  <c r="E153" i="2"/>
  <c r="F153" i="2"/>
  <c r="G153" i="2"/>
  <c r="H153" i="2"/>
  <c r="I153" i="2"/>
  <c r="J153" i="2"/>
  <c r="A154" i="2"/>
  <c r="B154" i="2"/>
  <c r="C154" i="2"/>
  <c r="D154" i="2"/>
  <c r="E154" i="2"/>
  <c r="F154" i="2"/>
  <c r="G154" i="2"/>
  <c r="H154" i="2"/>
  <c r="J154" i="2"/>
  <c r="A155" i="2"/>
  <c r="B155" i="2"/>
  <c r="C155" i="2"/>
  <c r="E155" i="2"/>
  <c r="F155" i="2"/>
  <c r="G155" i="2"/>
  <c r="H155" i="2"/>
  <c r="A156" i="2"/>
  <c r="B156" i="2"/>
  <c r="C156" i="2"/>
  <c r="D156" i="2"/>
  <c r="E156" i="2"/>
  <c r="F156" i="2"/>
  <c r="G156" i="2"/>
  <c r="H156" i="2"/>
  <c r="I156" i="2"/>
  <c r="J156" i="2"/>
  <c r="A157" i="2"/>
  <c r="B157" i="2"/>
  <c r="C157" i="2"/>
  <c r="D157" i="2"/>
  <c r="E157" i="2"/>
  <c r="F157" i="2"/>
  <c r="G157" i="2"/>
  <c r="H157" i="2"/>
  <c r="J157" i="2"/>
  <c r="A158" i="2"/>
  <c r="B158" i="2"/>
  <c r="C158" i="2"/>
  <c r="E158" i="2"/>
  <c r="F158" i="2"/>
  <c r="G158" i="2"/>
  <c r="H158" i="2"/>
  <c r="A159" i="2"/>
  <c r="B159" i="2"/>
  <c r="C159" i="2"/>
  <c r="D159" i="2"/>
  <c r="E159" i="2"/>
  <c r="F159" i="2"/>
  <c r="G159" i="2"/>
  <c r="H159" i="2"/>
  <c r="I159" i="2"/>
  <c r="J159" i="2"/>
  <c r="A160" i="2"/>
  <c r="B160" i="2"/>
  <c r="C160" i="2"/>
  <c r="D160" i="2"/>
  <c r="E160" i="2"/>
  <c r="F160" i="2"/>
  <c r="G160" i="2"/>
  <c r="H160" i="2"/>
  <c r="J160" i="2"/>
  <c r="A161" i="2"/>
  <c r="B161" i="2"/>
  <c r="C161" i="2"/>
  <c r="E161" i="2"/>
  <c r="F161" i="2"/>
  <c r="G161" i="2"/>
  <c r="H161" i="2"/>
  <c r="A162" i="2"/>
  <c r="B162" i="2"/>
  <c r="C162" i="2"/>
  <c r="D162" i="2"/>
  <c r="E162" i="2"/>
  <c r="F162" i="2"/>
  <c r="G162" i="2"/>
  <c r="H162" i="2"/>
  <c r="I162" i="2"/>
  <c r="J162" i="2"/>
  <c r="A163" i="2"/>
  <c r="B163" i="2"/>
  <c r="C163" i="2"/>
  <c r="D163" i="2"/>
  <c r="E163" i="2"/>
  <c r="F163" i="2"/>
  <c r="G163" i="2"/>
  <c r="H163" i="2"/>
  <c r="J163" i="2"/>
  <c r="A164" i="2"/>
  <c r="B164" i="2"/>
  <c r="C164" i="2"/>
  <c r="E164" i="2"/>
  <c r="F164" i="2"/>
  <c r="G164" i="2"/>
  <c r="H164" i="2"/>
  <c r="A165" i="2"/>
  <c r="B165" i="2"/>
  <c r="C165" i="2"/>
  <c r="D165" i="2"/>
  <c r="E165" i="2"/>
  <c r="F165" i="2"/>
  <c r="G165" i="2"/>
  <c r="H165" i="2"/>
  <c r="I165" i="2"/>
  <c r="J165" i="2"/>
  <c r="A166" i="2"/>
  <c r="B166" i="2"/>
  <c r="C166" i="2"/>
  <c r="D166" i="2"/>
  <c r="E166" i="2"/>
  <c r="F166" i="2"/>
  <c r="G166" i="2"/>
  <c r="H166" i="2"/>
  <c r="J166" i="2"/>
  <c r="A167" i="2"/>
  <c r="B167" i="2"/>
  <c r="C167" i="2"/>
  <c r="E167" i="2"/>
  <c r="F167" i="2"/>
  <c r="G167" i="2"/>
  <c r="H167" i="2"/>
  <c r="A168" i="2"/>
  <c r="B168" i="2"/>
  <c r="C168" i="2"/>
  <c r="D168" i="2"/>
  <c r="E168" i="2"/>
  <c r="F168" i="2"/>
  <c r="G168" i="2"/>
  <c r="H168" i="2"/>
  <c r="I168" i="2"/>
  <c r="J168" i="2"/>
  <c r="A169" i="2"/>
  <c r="B169" i="2"/>
  <c r="C169" i="2"/>
  <c r="D169" i="2"/>
  <c r="E169" i="2"/>
  <c r="F169" i="2"/>
  <c r="G169" i="2"/>
  <c r="H169" i="2"/>
  <c r="J169" i="2"/>
  <c r="A170" i="2"/>
  <c r="B170" i="2"/>
  <c r="C170" i="2"/>
  <c r="E170" i="2"/>
  <c r="F170" i="2"/>
  <c r="G170" i="2"/>
  <c r="H170" i="2"/>
  <c r="A171" i="2"/>
  <c r="B171" i="2"/>
  <c r="C171" i="2"/>
  <c r="D171" i="2"/>
  <c r="E171" i="2"/>
  <c r="F171" i="2"/>
  <c r="G171" i="2"/>
  <c r="H171" i="2"/>
  <c r="I171" i="2"/>
  <c r="J171" i="2"/>
  <c r="A172" i="2"/>
  <c r="B172" i="2"/>
  <c r="C172" i="2"/>
  <c r="D172" i="2"/>
  <c r="E172" i="2"/>
  <c r="F172" i="2"/>
  <c r="G172" i="2"/>
  <c r="H172" i="2"/>
  <c r="J172" i="2"/>
  <c r="A173" i="2"/>
  <c r="B173" i="2"/>
  <c r="C173" i="2"/>
  <c r="E173" i="2"/>
  <c r="F173" i="2"/>
  <c r="G173" i="2"/>
  <c r="H173" i="2"/>
  <c r="A174" i="2"/>
  <c r="B174" i="2"/>
  <c r="C174" i="2"/>
  <c r="D174" i="2"/>
  <c r="E174" i="2"/>
  <c r="F174" i="2"/>
  <c r="G174" i="2"/>
  <c r="H174" i="2"/>
  <c r="I174" i="2"/>
  <c r="J174" i="2"/>
  <c r="A175" i="2"/>
  <c r="B175" i="2"/>
  <c r="C175" i="2"/>
  <c r="D175" i="2"/>
  <c r="E175" i="2"/>
  <c r="F175" i="2"/>
  <c r="G175" i="2"/>
  <c r="H175" i="2"/>
  <c r="J175" i="2"/>
  <c r="A176" i="2"/>
  <c r="B176" i="2"/>
  <c r="C176" i="2"/>
  <c r="E176" i="2"/>
  <c r="F176" i="2"/>
  <c r="G176" i="2"/>
  <c r="H176" i="2"/>
  <c r="A177" i="2"/>
  <c r="B177" i="2"/>
  <c r="C177" i="2"/>
  <c r="D177" i="2"/>
  <c r="E177" i="2"/>
  <c r="F177" i="2"/>
  <c r="G177" i="2"/>
  <c r="H177" i="2"/>
  <c r="I177" i="2"/>
  <c r="J177" i="2"/>
  <c r="A178" i="2"/>
  <c r="B178" i="2"/>
  <c r="C178" i="2"/>
  <c r="D178" i="2"/>
  <c r="E178" i="2"/>
  <c r="F178" i="2"/>
  <c r="G178" i="2"/>
  <c r="H178" i="2"/>
  <c r="J178" i="2"/>
  <c r="A179" i="2"/>
  <c r="B179" i="2"/>
  <c r="C179" i="2"/>
  <c r="E179" i="2"/>
  <c r="F179" i="2"/>
  <c r="G179" i="2"/>
  <c r="H179" i="2"/>
  <c r="A180" i="2"/>
  <c r="B180" i="2"/>
  <c r="C180" i="2"/>
  <c r="D180" i="2"/>
  <c r="E180" i="2"/>
  <c r="F180" i="2"/>
  <c r="G180" i="2"/>
  <c r="H180" i="2"/>
  <c r="I180" i="2"/>
  <c r="J180" i="2"/>
  <c r="A181" i="2"/>
  <c r="B181" i="2"/>
  <c r="C181" i="2"/>
  <c r="D181" i="2"/>
  <c r="E181" i="2"/>
  <c r="F181" i="2"/>
  <c r="G181" i="2"/>
  <c r="H181" i="2"/>
  <c r="J181" i="2"/>
  <c r="A182" i="2"/>
  <c r="B182" i="2"/>
  <c r="C182" i="2"/>
  <c r="E182" i="2"/>
  <c r="F182" i="2"/>
  <c r="G182" i="2"/>
  <c r="H182" i="2"/>
  <c r="A183" i="2"/>
  <c r="B183" i="2"/>
  <c r="C183" i="2"/>
  <c r="D183" i="2"/>
  <c r="E183" i="2"/>
  <c r="F183" i="2"/>
  <c r="G183" i="2"/>
  <c r="H183" i="2"/>
  <c r="I183" i="2"/>
  <c r="J183" i="2"/>
  <c r="A184" i="2"/>
  <c r="B184" i="2"/>
  <c r="C184" i="2"/>
  <c r="D184" i="2"/>
  <c r="E184" i="2"/>
  <c r="F184" i="2"/>
  <c r="G184" i="2"/>
  <c r="H184" i="2"/>
  <c r="J184" i="2"/>
  <c r="A185" i="2"/>
  <c r="B185" i="2"/>
  <c r="C185" i="2"/>
  <c r="E185" i="2"/>
  <c r="F185" i="2"/>
  <c r="G185" i="2"/>
  <c r="H185" i="2"/>
  <c r="A186" i="2"/>
  <c r="B186" i="2"/>
  <c r="C186" i="2"/>
  <c r="D186" i="2"/>
  <c r="E186" i="2"/>
  <c r="F186" i="2"/>
  <c r="G186" i="2"/>
  <c r="H186" i="2"/>
  <c r="I186" i="2"/>
  <c r="J186" i="2"/>
  <c r="A187" i="2"/>
  <c r="B187" i="2"/>
  <c r="C187" i="2"/>
  <c r="D187" i="2"/>
  <c r="E187" i="2"/>
  <c r="F187" i="2"/>
  <c r="G187" i="2"/>
  <c r="H187" i="2"/>
  <c r="J187" i="2"/>
  <c r="A188" i="2"/>
  <c r="B188" i="2"/>
  <c r="C188" i="2"/>
  <c r="E188" i="2"/>
  <c r="F188" i="2"/>
  <c r="G188" i="2"/>
  <c r="H188" i="2"/>
  <c r="A189" i="2"/>
  <c r="B189" i="2"/>
  <c r="C189" i="2"/>
  <c r="D189" i="2"/>
  <c r="E189" i="2"/>
  <c r="F189" i="2"/>
  <c r="G189" i="2"/>
  <c r="H189" i="2"/>
  <c r="I189" i="2"/>
  <c r="J189" i="2"/>
  <c r="A190" i="2"/>
  <c r="B190" i="2"/>
  <c r="C190" i="2"/>
  <c r="D190" i="2"/>
  <c r="E190" i="2"/>
  <c r="F190" i="2"/>
  <c r="G190" i="2"/>
  <c r="H190" i="2"/>
  <c r="J190" i="2"/>
  <c r="A191" i="2"/>
  <c r="B191" i="2"/>
  <c r="C191" i="2"/>
  <c r="E191" i="2"/>
  <c r="F191" i="2"/>
  <c r="G191" i="2"/>
  <c r="H191" i="2"/>
  <c r="A192" i="2"/>
  <c r="B192" i="2"/>
  <c r="C192" i="2"/>
  <c r="D192" i="2"/>
  <c r="E192" i="2"/>
  <c r="F192" i="2"/>
  <c r="G192" i="2"/>
  <c r="H192" i="2"/>
  <c r="I192" i="2"/>
  <c r="J192" i="2"/>
  <c r="A193" i="2"/>
  <c r="B193" i="2"/>
  <c r="C193" i="2"/>
  <c r="D193" i="2"/>
  <c r="E193" i="2"/>
  <c r="F193" i="2"/>
  <c r="G193" i="2"/>
  <c r="H193" i="2"/>
  <c r="J193" i="2"/>
  <c r="A194" i="2"/>
  <c r="B194" i="2"/>
  <c r="C194" i="2"/>
  <c r="E194" i="2"/>
  <c r="F194" i="2"/>
  <c r="G194" i="2"/>
  <c r="H194" i="2"/>
  <c r="A195" i="2"/>
  <c r="B195" i="2"/>
  <c r="C195" i="2"/>
  <c r="D195" i="2"/>
  <c r="E195" i="2"/>
  <c r="F195" i="2"/>
  <c r="G195" i="2"/>
  <c r="H195" i="2"/>
  <c r="I195" i="2"/>
  <c r="J195" i="2"/>
  <c r="A196" i="2"/>
  <c r="B196" i="2"/>
  <c r="C196" i="2"/>
  <c r="D196" i="2"/>
  <c r="E196" i="2"/>
  <c r="F196" i="2"/>
  <c r="G196" i="2"/>
  <c r="H196" i="2"/>
  <c r="J196" i="2"/>
  <c r="A197" i="2"/>
  <c r="B197" i="2"/>
  <c r="C197" i="2"/>
  <c r="E197" i="2"/>
  <c r="F197" i="2"/>
  <c r="G197" i="2"/>
  <c r="H197" i="2"/>
  <c r="A198" i="2"/>
  <c r="B198" i="2"/>
  <c r="C198" i="2"/>
  <c r="D198" i="2"/>
  <c r="E198" i="2"/>
  <c r="F198" i="2"/>
  <c r="G198" i="2"/>
  <c r="H198" i="2"/>
  <c r="I198" i="2"/>
  <c r="J198" i="2"/>
  <c r="A199" i="2"/>
  <c r="B199" i="2"/>
  <c r="C199" i="2"/>
  <c r="D199" i="2"/>
  <c r="E199" i="2"/>
  <c r="F199" i="2"/>
  <c r="G199" i="2"/>
  <c r="H199" i="2"/>
  <c r="J199" i="2"/>
  <c r="A200" i="2"/>
  <c r="B200" i="2"/>
  <c r="C200" i="2"/>
  <c r="E200" i="2"/>
  <c r="F200" i="2"/>
  <c r="G200" i="2"/>
  <c r="H200" i="2"/>
  <c r="A201" i="2"/>
  <c r="B201" i="2"/>
  <c r="C201" i="2"/>
  <c r="D201" i="2"/>
  <c r="E201" i="2"/>
  <c r="F201" i="2"/>
  <c r="G201" i="2"/>
  <c r="H201" i="2"/>
  <c r="I201" i="2"/>
  <c r="J201" i="2"/>
  <c r="A202" i="2"/>
  <c r="B202" i="2"/>
  <c r="C202" i="2"/>
  <c r="D202" i="2"/>
  <c r="E202" i="2"/>
  <c r="F202" i="2"/>
  <c r="G202" i="2"/>
  <c r="H202" i="2"/>
  <c r="J202" i="2"/>
  <c r="A203" i="2"/>
  <c r="B203" i="2"/>
  <c r="C203" i="2"/>
  <c r="E203" i="2"/>
  <c r="F203" i="2"/>
  <c r="G203" i="2"/>
  <c r="H203" i="2"/>
  <c r="A204" i="2"/>
  <c r="B204" i="2"/>
  <c r="C204" i="2"/>
  <c r="D204" i="2"/>
  <c r="E204" i="2"/>
  <c r="F204" i="2"/>
  <c r="G204" i="2"/>
  <c r="H204" i="2"/>
  <c r="I204" i="2"/>
  <c r="J204" i="2"/>
  <c r="A205" i="2"/>
  <c r="B205" i="2"/>
  <c r="C205" i="2"/>
  <c r="D205" i="2"/>
  <c r="E205" i="2"/>
  <c r="F205" i="2"/>
  <c r="G205" i="2"/>
  <c r="H205" i="2"/>
  <c r="J205" i="2"/>
  <c r="A206" i="2"/>
  <c r="B206" i="2"/>
  <c r="C206" i="2"/>
  <c r="E206" i="2"/>
  <c r="F206" i="2"/>
  <c r="G206" i="2"/>
  <c r="H206" i="2"/>
  <c r="A207" i="2"/>
  <c r="B207" i="2"/>
  <c r="C207" i="2"/>
  <c r="D207" i="2"/>
  <c r="E207" i="2"/>
  <c r="F207" i="2"/>
  <c r="G207" i="2"/>
  <c r="H207" i="2"/>
  <c r="I207" i="2"/>
  <c r="J207" i="2"/>
  <c r="A208" i="2"/>
  <c r="B208" i="2"/>
  <c r="C208" i="2"/>
  <c r="D208" i="2"/>
  <c r="E208" i="2"/>
  <c r="F208" i="2"/>
  <c r="G208" i="2"/>
  <c r="H208" i="2"/>
  <c r="J208" i="2"/>
  <c r="A209" i="2"/>
  <c r="B209" i="2"/>
  <c r="C209" i="2"/>
  <c r="E209" i="2"/>
  <c r="F209" i="2"/>
  <c r="G209" i="2"/>
  <c r="H209" i="2"/>
  <c r="A210" i="2"/>
  <c r="B210" i="2"/>
  <c r="C210" i="2"/>
  <c r="D210" i="2"/>
  <c r="E210" i="2"/>
  <c r="F210" i="2"/>
  <c r="G210" i="2"/>
  <c r="H210" i="2"/>
  <c r="I210" i="2"/>
  <c r="J210" i="2"/>
  <c r="A211" i="2"/>
  <c r="B211" i="2"/>
  <c r="C211" i="2"/>
  <c r="D211" i="2"/>
  <c r="E211" i="2"/>
  <c r="F211" i="2"/>
  <c r="G211" i="2"/>
  <c r="H211" i="2"/>
  <c r="J211" i="2"/>
  <c r="A212" i="2"/>
  <c r="B212" i="2"/>
  <c r="C212" i="2"/>
  <c r="E212" i="2"/>
  <c r="F212" i="2"/>
  <c r="G212" i="2"/>
  <c r="H212" i="2"/>
  <c r="A213" i="2"/>
  <c r="B213" i="2"/>
  <c r="C213" i="2"/>
  <c r="D213" i="2"/>
  <c r="E213" i="2"/>
  <c r="F213" i="2"/>
  <c r="G213" i="2"/>
  <c r="H213" i="2"/>
  <c r="I213" i="2"/>
  <c r="J213" i="2"/>
  <c r="A214" i="2"/>
  <c r="B214" i="2"/>
  <c r="C214" i="2"/>
  <c r="D214" i="2"/>
  <c r="E214" i="2"/>
  <c r="F214" i="2"/>
  <c r="G214" i="2"/>
  <c r="H214" i="2"/>
  <c r="J214" i="2"/>
  <c r="A215" i="2"/>
  <c r="B215" i="2"/>
  <c r="C215" i="2"/>
  <c r="E215" i="2"/>
  <c r="F215" i="2"/>
  <c r="G215" i="2"/>
  <c r="H215" i="2"/>
  <c r="A216" i="2"/>
  <c r="B216" i="2"/>
  <c r="C216" i="2"/>
  <c r="D216" i="2"/>
  <c r="E216" i="2"/>
  <c r="F216" i="2"/>
  <c r="G216" i="2"/>
  <c r="H216" i="2"/>
  <c r="I216" i="2"/>
  <c r="J216" i="2"/>
  <c r="A217" i="2"/>
  <c r="B217" i="2"/>
  <c r="C217" i="2"/>
  <c r="D217" i="2"/>
  <c r="E217" i="2"/>
  <c r="F217" i="2"/>
  <c r="G217" i="2"/>
  <c r="H217" i="2"/>
  <c r="J217" i="2"/>
  <c r="A218" i="2"/>
  <c r="B218" i="2"/>
  <c r="C218" i="2"/>
  <c r="E218" i="2"/>
  <c r="F218" i="2"/>
  <c r="G218" i="2"/>
  <c r="H218" i="2"/>
  <c r="A219" i="2"/>
  <c r="B219" i="2"/>
  <c r="C219" i="2"/>
  <c r="D219" i="2"/>
  <c r="E219" i="2"/>
  <c r="F219" i="2"/>
  <c r="G219" i="2"/>
  <c r="H219" i="2"/>
  <c r="I219" i="2"/>
  <c r="J219" i="2"/>
  <c r="A220" i="2"/>
  <c r="B220" i="2"/>
  <c r="C220" i="2"/>
  <c r="D220" i="2"/>
  <c r="E220" i="2"/>
  <c r="F220" i="2"/>
  <c r="G220" i="2"/>
  <c r="H220" i="2"/>
  <c r="J220" i="2"/>
  <c r="A221" i="2"/>
  <c r="B221" i="2"/>
  <c r="C221" i="2"/>
  <c r="E221" i="2"/>
  <c r="F221" i="2"/>
  <c r="G221" i="2"/>
  <c r="H221" i="2"/>
  <c r="A222" i="2"/>
  <c r="B222" i="2"/>
  <c r="C222" i="2"/>
  <c r="D222" i="2"/>
  <c r="E222" i="2"/>
  <c r="F222" i="2"/>
  <c r="G222" i="2"/>
  <c r="H222" i="2"/>
  <c r="I222" i="2"/>
  <c r="J222" i="2"/>
  <c r="A223" i="2"/>
  <c r="B223" i="2"/>
  <c r="C223" i="2"/>
  <c r="D223" i="2"/>
  <c r="E223" i="2"/>
  <c r="F223" i="2"/>
  <c r="G223" i="2"/>
  <c r="H223" i="2"/>
  <c r="J223" i="2"/>
  <c r="A224" i="2"/>
  <c r="B224" i="2"/>
  <c r="C224" i="2"/>
  <c r="E224" i="2"/>
  <c r="F224" i="2"/>
  <c r="G224" i="2"/>
  <c r="H224" i="2"/>
  <c r="A225" i="2"/>
  <c r="B225" i="2"/>
  <c r="C225" i="2"/>
  <c r="D225" i="2"/>
  <c r="E225" i="2"/>
  <c r="F225" i="2"/>
  <c r="G225" i="2"/>
  <c r="H225" i="2"/>
  <c r="I225" i="2"/>
  <c r="J225" i="2"/>
  <c r="A226" i="2"/>
  <c r="B226" i="2"/>
  <c r="C226" i="2"/>
  <c r="D226" i="2"/>
  <c r="E226" i="2"/>
  <c r="F226" i="2"/>
  <c r="G226" i="2"/>
  <c r="H226" i="2"/>
  <c r="J226" i="2"/>
  <c r="A227" i="2"/>
  <c r="B227" i="2"/>
  <c r="C227" i="2"/>
  <c r="E227" i="2"/>
  <c r="F227" i="2"/>
  <c r="G227" i="2"/>
  <c r="H227" i="2"/>
  <c r="A228" i="2"/>
  <c r="B228" i="2"/>
  <c r="C228" i="2"/>
  <c r="D228" i="2"/>
  <c r="E228" i="2"/>
  <c r="F228" i="2"/>
  <c r="G228" i="2"/>
  <c r="H228" i="2"/>
  <c r="I228" i="2"/>
  <c r="J228" i="2"/>
  <c r="A229" i="2"/>
  <c r="B229" i="2"/>
  <c r="C229" i="2"/>
  <c r="D229" i="2"/>
  <c r="E229" i="2"/>
  <c r="F229" i="2"/>
  <c r="G229" i="2"/>
  <c r="H229" i="2"/>
  <c r="J229" i="2"/>
  <c r="A230" i="2"/>
  <c r="B230" i="2"/>
  <c r="C230" i="2"/>
  <c r="E230" i="2"/>
  <c r="F230" i="2"/>
  <c r="G230" i="2"/>
  <c r="H230" i="2"/>
  <c r="A231" i="2"/>
  <c r="B231" i="2"/>
  <c r="C231" i="2"/>
  <c r="D231" i="2"/>
  <c r="E231" i="2"/>
  <c r="F231" i="2"/>
  <c r="G231" i="2"/>
  <c r="H231" i="2"/>
  <c r="I231" i="2"/>
  <c r="J231" i="2"/>
  <c r="A232" i="2"/>
  <c r="B232" i="2"/>
  <c r="C232" i="2"/>
  <c r="D232" i="2"/>
  <c r="E232" i="2"/>
  <c r="F232" i="2"/>
  <c r="G232" i="2"/>
  <c r="H232" i="2"/>
  <c r="J232" i="2"/>
  <c r="A233" i="2"/>
  <c r="B233" i="2"/>
  <c r="C233" i="2"/>
  <c r="E233" i="2"/>
  <c r="F233" i="2"/>
  <c r="G233" i="2"/>
  <c r="H233" i="2"/>
  <c r="A234" i="2"/>
  <c r="B234" i="2"/>
  <c r="C234" i="2"/>
  <c r="D234" i="2"/>
  <c r="E234" i="2"/>
  <c r="F234" i="2"/>
  <c r="G234" i="2"/>
  <c r="H234" i="2"/>
  <c r="I234" i="2"/>
  <c r="J234" i="2"/>
  <c r="A235" i="2"/>
  <c r="B235" i="2"/>
  <c r="C235" i="2"/>
  <c r="D235" i="2"/>
  <c r="E235" i="2"/>
  <c r="F235" i="2"/>
  <c r="G235" i="2"/>
  <c r="H235" i="2"/>
  <c r="J235" i="2"/>
  <c r="A236" i="2"/>
  <c r="B236" i="2"/>
  <c r="C236" i="2"/>
  <c r="E236" i="2"/>
  <c r="F236" i="2"/>
  <c r="G236" i="2"/>
  <c r="H236" i="2"/>
  <c r="A237" i="2"/>
  <c r="B237" i="2"/>
  <c r="C237" i="2"/>
  <c r="D237" i="2"/>
  <c r="E237" i="2"/>
  <c r="F237" i="2"/>
  <c r="G237" i="2"/>
  <c r="H237" i="2"/>
  <c r="I237" i="2"/>
  <c r="J237" i="2"/>
  <c r="A238" i="2"/>
  <c r="B238" i="2"/>
  <c r="C238" i="2"/>
  <c r="D238" i="2"/>
  <c r="E238" i="2"/>
  <c r="F238" i="2"/>
  <c r="G238" i="2"/>
  <c r="H238" i="2"/>
  <c r="J238" i="2"/>
  <c r="A239" i="2"/>
  <c r="B239" i="2"/>
  <c r="C239" i="2"/>
  <c r="E239" i="2"/>
  <c r="F239" i="2"/>
  <c r="G239" i="2"/>
  <c r="H239" i="2"/>
  <c r="A240" i="2"/>
  <c r="B240" i="2"/>
  <c r="C240" i="2"/>
  <c r="D240" i="2"/>
  <c r="E240" i="2"/>
  <c r="F240" i="2"/>
  <c r="G240" i="2"/>
  <c r="H240" i="2"/>
  <c r="I240" i="2"/>
  <c r="J240" i="2"/>
  <c r="A241" i="2"/>
  <c r="B241" i="2"/>
  <c r="C241" i="2"/>
  <c r="D241" i="2"/>
  <c r="E241" i="2"/>
  <c r="F241" i="2"/>
  <c r="G241" i="2"/>
  <c r="H241" i="2"/>
  <c r="J241" i="2"/>
  <c r="A242" i="2"/>
  <c r="B242" i="2"/>
  <c r="C242" i="2"/>
  <c r="E242" i="2"/>
  <c r="F242" i="2"/>
  <c r="G242" i="2"/>
  <c r="H242" i="2"/>
  <c r="A243" i="2"/>
  <c r="B243" i="2"/>
  <c r="C243" i="2"/>
  <c r="D243" i="2"/>
  <c r="E243" i="2"/>
  <c r="F243" i="2"/>
  <c r="G243" i="2"/>
  <c r="H243" i="2"/>
  <c r="I243" i="2"/>
  <c r="J243" i="2"/>
  <c r="A244" i="2"/>
  <c r="B244" i="2"/>
  <c r="C244" i="2"/>
  <c r="D244" i="2"/>
  <c r="E244" i="2"/>
  <c r="F244" i="2"/>
  <c r="G244" i="2"/>
  <c r="H244" i="2"/>
  <c r="I244" i="2"/>
  <c r="J244" i="2"/>
  <c r="A245" i="2"/>
  <c r="B245" i="2"/>
  <c r="C245" i="2"/>
  <c r="D245" i="2"/>
  <c r="E245" i="2"/>
  <c r="F245" i="2"/>
  <c r="G245" i="2"/>
  <c r="H245" i="2"/>
  <c r="I245" i="2"/>
  <c r="J245" i="2"/>
  <c r="A246" i="2"/>
  <c r="B246" i="2"/>
  <c r="C246" i="2"/>
  <c r="D246" i="2"/>
  <c r="E246" i="2"/>
  <c r="F246" i="2"/>
  <c r="G246" i="2"/>
  <c r="H246" i="2"/>
  <c r="I246" i="2"/>
  <c r="J246" i="2"/>
  <c r="A247" i="2"/>
  <c r="B247" i="2"/>
  <c r="C247" i="2"/>
  <c r="D247" i="2"/>
  <c r="E247" i="2"/>
  <c r="F247" i="2"/>
  <c r="G247" i="2"/>
  <c r="H247" i="2"/>
  <c r="I247" i="2"/>
  <c r="J247" i="2"/>
  <c r="A248" i="2"/>
  <c r="B248" i="2"/>
  <c r="C248" i="2"/>
  <c r="D248" i="2"/>
  <c r="E248" i="2"/>
  <c r="F248" i="2"/>
  <c r="G248" i="2"/>
  <c r="H248" i="2"/>
  <c r="I248" i="2"/>
  <c r="J248" i="2"/>
  <c r="A249" i="2"/>
  <c r="B249" i="2"/>
  <c r="C249" i="2"/>
  <c r="D249" i="2"/>
  <c r="E249" i="2"/>
  <c r="F249" i="2"/>
  <c r="G249" i="2"/>
  <c r="H249" i="2"/>
  <c r="I249" i="2"/>
  <c r="J249" i="2"/>
  <c r="A250" i="2"/>
  <c r="B250" i="2"/>
  <c r="C250" i="2"/>
  <c r="D250" i="2"/>
  <c r="E250" i="2"/>
  <c r="F250" i="2"/>
  <c r="G250" i="2"/>
  <c r="H250" i="2"/>
  <c r="I250" i="2"/>
  <c r="J250" i="2"/>
  <c r="A251" i="2"/>
  <c r="B251" i="2"/>
  <c r="C251" i="2"/>
  <c r="D251" i="2"/>
  <c r="E251" i="2"/>
  <c r="F251" i="2"/>
  <c r="G251" i="2"/>
  <c r="H251" i="2"/>
  <c r="I251" i="2"/>
  <c r="J251" i="2"/>
  <c r="A252" i="2"/>
  <c r="B252" i="2"/>
  <c r="C252" i="2"/>
  <c r="D252" i="2"/>
  <c r="E252" i="2"/>
  <c r="F252" i="2"/>
  <c r="G252" i="2"/>
  <c r="H252" i="2"/>
  <c r="I252" i="2"/>
  <c r="J252" i="2"/>
  <c r="A253" i="2"/>
  <c r="B253" i="2"/>
  <c r="C253" i="2"/>
  <c r="D253" i="2"/>
  <c r="E253" i="2"/>
  <c r="F253" i="2"/>
  <c r="G253" i="2"/>
  <c r="H253" i="2"/>
  <c r="I253" i="2"/>
  <c r="J253" i="2"/>
  <c r="A254" i="2"/>
  <c r="B254" i="2"/>
  <c r="C254" i="2"/>
  <c r="D254" i="2"/>
  <c r="E254" i="2"/>
  <c r="F254" i="2"/>
  <c r="G254" i="2"/>
  <c r="H254" i="2"/>
  <c r="I254" i="2"/>
  <c r="J254" i="2"/>
  <c r="A255" i="2"/>
  <c r="B255" i="2"/>
  <c r="C255" i="2"/>
  <c r="D255" i="2"/>
  <c r="E255" i="2"/>
  <c r="F255" i="2"/>
  <c r="G255" i="2"/>
  <c r="H255" i="2"/>
  <c r="I255" i="2"/>
  <c r="J255" i="2"/>
  <c r="A256" i="2"/>
  <c r="B256" i="2"/>
  <c r="C256" i="2"/>
  <c r="D256" i="2"/>
  <c r="E256" i="2"/>
  <c r="F256" i="2"/>
  <c r="G256" i="2"/>
  <c r="H256" i="2"/>
  <c r="I256" i="2"/>
  <c r="J256" i="2"/>
  <c r="A257" i="2"/>
  <c r="B257" i="2"/>
  <c r="C257" i="2"/>
  <c r="D257" i="2"/>
  <c r="E257" i="2"/>
  <c r="F257" i="2"/>
  <c r="G257" i="2"/>
  <c r="H257" i="2"/>
  <c r="I257" i="2"/>
  <c r="J257" i="2"/>
  <c r="A258" i="2"/>
  <c r="B258" i="2"/>
  <c r="C258" i="2"/>
  <c r="D258" i="2"/>
  <c r="E258" i="2"/>
  <c r="F258" i="2"/>
  <c r="G258" i="2"/>
  <c r="H258" i="2"/>
  <c r="I258" i="2"/>
  <c r="J258" i="2"/>
  <c r="A259" i="2"/>
  <c r="B259" i="2"/>
  <c r="C259" i="2"/>
  <c r="D259" i="2"/>
  <c r="E259" i="2"/>
  <c r="F259" i="2"/>
  <c r="G259" i="2"/>
  <c r="H259" i="2"/>
  <c r="I259" i="2"/>
  <c r="J259" i="2"/>
  <c r="A260" i="2"/>
  <c r="B260" i="2"/>
  <c r="C260" i="2"/>
  <c r="D260" i="2"/>
  <c r="E260" i="2"/>
  <c r="F260" i="2"/>
  <c r="G260" i="2"/>
  <c r="H260" i="2"/>
  <c r="I260" i="2"/>
  <c r="J260" i="2"/>
  <c r="A261" i="2"/>
  <c r="B261" i="2"/>
  <c r="C261" i="2"/>
  <c r="D261" i="2"/>
  <c r="E261" i="2"/>
  <c r="F261" i="2"/>
  <c r="G261" i="2"/>
  <c r="H261" i="2"/>
  <c r="I261" i="2"/>
  <c r="J261" i="2"/>
  <c r="A262" i="2"/>
  <c r="B262" i="2"/>
  <c r="C262" i="2"/>
  <c r="D262" i="2"/>
  <c r="E262" i="2"/>
  <c r="F262" i="2"/>
  <c r="G262" i="2"/>
  <c r="H262" i="2"/>
  <c r="I262" i="2"/>
  <c r="J262" i="2"/>
  <c r="A263" i="2"/>
  <c r="B263" i="2"/>
  <c r="C263" i="2"/>
  <c r="D263" i="2"/>
  <c r="E263" i="2"/>
  <c r="F263" i="2"/>
  <c r="G263" i="2"/>
  <c r="H263" i="2"/>
  <c r="I263" i="2"/>
  <c r="J263" i="2"/>
  <c r="A264" i="2"/>
  <c r="B264" i="2"/>
  <c r="C264" i="2"/>
  <c r="D264" i="2"/>
  <c r="E264" i="2"/>
  <c r="F264" i="2"/>
  <c r="G264" i="2"/>
  <c r="H264" i="2"/>
  <c r="I264" i="2"/>
  <c r="J264" i="2"/>
  <c r="A265" i="2"/>
  <c r="B265" i="2"/>
  <c r="C265" i="2"/>
  <c r="D265" i="2"/>
  <c r="E265" i="2"/>
  <c r="F265" i="2"/>
  <c r="G265" i="2"/>
  <c r="H265" i="2"/>
  <c r="I265" i="2"/>
  <c r="J265" i="2"/>
  <c r="A266" i="2"/>
  <c r="B266" i="2"/>
  <c r="C266" i="2"/>
  <c r="D266" i="2"/>
  <c r="E266" i="2"/>
  <c r="F266" i="2"/>
  <c r="G266" i="2"/>
  <c r="H266" i="2"/>
  <c r="I266" i="2"/>
  <c r="J266" i="2"/>
  <c r="A267" i="2"/>
  <c r="B267" i="2"/>
  <c r="C267" i="2"/>
  <c r="D267" i="2"/>
  <c r="E267" i="2"/>
  <c r="F267" i="2"/>
  <c r="G267" i="2"/>
  <c r="H267" i="2"/>
  <c r="I267" i="2"/>
  <c r="J267" i="2"/>
  <c r="A268" i="2"/>
  <c r="B268" i="2"/>
  <c r="C268" i="2"/>
  <c r="D268" i="2"/>
  <c r="E268" i="2"/>
  <c r="F268" i="2"/>
  <c r="G268" i="2"/>
  <c r="H268" i="2"/>
  <c r="I268" i="2"/>
  <c r="J268" i="2"/>
  <c r="A269" i="2"/>
  <c r="B269" i="2"/>
  <c r="C269" i="2"/>
  <c r="D269" i="2"/>
  <c r="E269" i="2"/>
  <c r="F269" i="2"/>
  <c r="G269" i="2"/>
  <c r="H269" i="2"/>
  <c r="I269" i="2"/>
  <c r="J269" i="2"/>
  <c r="A270" i="2"/>
  <c r="B270" i="2"/>
  <c r="C270" i="2"/>
  <c r="D270" i="2"/>
  <c r="E270" i="2"/>
  <c r="F270" i="2"/>
  <c r="G270" i="2"/>
  <c r="H270" i="2"/>
  <c r="I270" i="2"/>
  <c r="J270" i="2"/>
  <c r="A271" i="2"/>
  <c r="B271" i="2"/>
  <c r="C271" i="2"/>
  <c r="D271" i="2"/>
  <c r="E271" i="2"/>
  <c r="F271" i="2"/>
  <c r="G271" i="2"/>
  <c r="H271" i="2"/>
  <c r="I271" i="2"/>
  <c r="J271" i="2"/>
  <c r="A272" i="2"/>
  <c r="B272" i="2"/>
  <c r="C272" i="2"/>
  <c r="D272" i="2"/>
  <c r="E272" i="2"/>
  <c r="F272" i="2"/>
  <c r="G272" i="2"/>
  <c r="H272" i="2"/>
  <c r="I272" i="2"/>
  <c r="J272" i="2"/>
  <c r="A273" i="2"/>
  <c r="B273" i="2"/>
  <c r="C273" i="2"/>
  <c r="D273" i="2"/>
  <c r="E273" i="2"/>
  <c r="F273" i="2"/>
  <c r="G273" i="2"/>
  <c r="H273" i="2"/>
  <c r="I273" i="2"/>
  <c r="J273" i="2"/>
  <c r="A274" i="2"/>
  <c r="B274" i="2"/>
  <c r="C274" i="2"/>
  <c r="D274" i="2"/>
  <c r="E274" i="2"/>
  <c r="F274" i="2"/>
  <c r="G274" i="2"/>
  <c r="H274" i="2"/>
  <c r="I274" i="2"/>
  <c r="J274" i="2"/>
  <c r="A275" i="2"/>
  <c r="B275" i="2"/>
  <c r="C275" i="2"/>
  <c r="D275" i="2"/>
  <c r="E275" i="2"/>
  <c r="F275" i="2"/>
  <c r="G275" i="2"/>
  <c r="H275" i="2"/>
  <c r="I275" i="2"/>
  <c r="J275" i="2"/>
  <c r="A276" i="2"/>
  <c r="B276" i="2"/>
  <c r="C276" i="2"/>
  <c r="D276" i="2"/>
  <c r="E276" i="2"/>
  <c r="F276" i="2"/>
  <c r="G276" i="2"/>
  <c r="H276" i="2"/>
  <c r="I276" i="2"/>
  <c r="J276" i="2"/>
  <c r="A277" i="2"/>
  <c r="B277" i="2"/>
  <c r="C277" i="2"/>
  <c r="D277" i="2"/>
  <c r="E277" i="2"/>
  <c r="F277" i="2"/>
  <c r="G277" i="2"/>
  <c r="H277" i="2"/>
  <c r="I277" i="2"/>
  <c r="J277" i="2"/>
  <c r="A278" i="2"/>
  <c r="B278" i="2"/>
  <c r="C278" i="2"/>
  <c r="D278" i="2"/>
  <c r="E278" i="2"/>
  <c r="F278" i="2"/>
  <c r="G278" i="2"/>
  <c r="H278" i="2"/>
  <c r="I278" i="2"/>
  <c r="J278" i="2"/>
  <c r="A279" i="2"/>
  <c r="B279" i="2"/>
  <c r="C279" i="2"/>
  <c r="D279" i="2"/>
  <c r="E279" i="2"/>
  <c r="F279" i="2"/>
  <c r="G279" i="2"/>
  <c r="H279" i="2"/>
  <c r="I279" i="2"/>
  <c r="J279" i="2"/>
  <c r="A280" i="2"/>
  <c r="B280" i="2"/>
  <c r="C280" i="2"/>
  <c r="D280" i="2"/>
  <c r="E280" i="2"/>
  <c r="F280" i="2"/>
  <c r="G280" i="2"/>
  <c r="H280" i="2"/>
  <c r="I280" i="2"/>
  <c r="J280" i="2"/>
  <c r="A281" i="2"/>
  <c r="B281" i="2"/>
  <c r="C281" i="2"/>
  <c r="D281" i="2"/>
  <c r="E281" i="2"/>
  <c r="F281" i="2"/>
  <c r="G281" i="2"/>
  <c r="H281" i="2"/>
  <c r="I281" i="2"/>
  <c r="J281" i="2"/>
  <c r="A282" i="2"/>
  <c r="B282" i="2"/>
  <c r="C282" i="2"/>
  <c r="D282" i="2"/>
  <c r="E282" i="2"/>
  <c r="F282" i="2"/>
  <c r="G282" i="2"/>
  <c r="H282" i="2"/>
  <c r="I282" i="2"/>
  <c r="J282" i="2"/>
  <c r="A283" i="2"/>
  <c r="B283" i="2"/>
  <c r="C283" i="2"/>
  <c r="D283" i="2"/>
  <c r="E283" i="2"/>
  <c r="F283" i="2"/>
  <c r="G283" i="2"/>
  <c r="H283" i="2"/>
  <c r="I283" i="2"/>
  <c r="J283" i="2"/>
  <c r="A284" i="2"/>
  <c r="B284" i="2"/>
  <c r="C284" i="2"/>
  <c r="D284" i="2"/>
  <c r="E284" i="2"/>
  <c r="F284" i="2"/>
  <c r="G284" i="2"/>
  <c r="H284" i="2"/>
  <c r="I284" i="2"/>
  <c r="J284" i="2"/>
  <c r="A285" i="2"/>
  <c r="B285" i="2"/>
  <c r="C285" i="2"/>
  <c r="D285" i="2"/>
  <c r="E285" i="2"/>
  <c r="F285" i="2"/>
  <c r="G285" i="2"/>
  <c r="H285" i="2"/>
  <c r="I285" i="2"/>
  <c r="J285" i="2"/>
  <c r="A286" i="2"/>
  <c r="B286" i="2"/>
  <c r="C286" i="2"/>
  <c r="D286" i="2"/>
  <c r="E286" i="2"/>
  <c r="F286" i="2"/>
  <c r="G286" i="2"/>
  <c r="H286" i="2"/>
  <c r="I286" i="2"/>
  <c r="J286" i="2"/>
  <c r="A287" i="2"/>
  <c r="B287" i="2"/>
  <c r="C287" i="2"/>
  <c r="D287" i="2"/>
  <c r="E287" i="2"/>
  <c r="F287" i="2"/>
  <c r="G287" i="2"/>
  <c r="H287" i="2"/>
  <c r="I287" i="2"/>
  <c r="J287" i="2"/>
  <c r="A288" i="2"/>
  <c r="B288" i="2"/>
  <c r="C288" i="2"/>
  <c r="D288" i="2"/>
  <c r="E288" i="2"/>
  <c r="F288" i="2"/>
  <c r="G288" i="2"/>
  <c r="H288" i="2"/>
  <c r="I288" i="2"/>
  <c r="J288" i="2"/>
  <c r="A289" i="2"/>
  <c r="B289" i="2"/>
  <c r="C289" i="2"/>
  <c r="D289" i="2"/>
  <c r="E289" i="2"/>
  <c r="F289" i="2"/>
  <c r="G289" i="2"/>
  <c r="H289" i="2"/>
  <c r="I289" i="2"/>
  <c r="J289" i="2"/>
  <c r="A290" i="2"/>
  <c r="B290" i="2"/>
  <c r="C290" i="2"/>
  <c r="D290" i="2"/>
  <c r="E290" i="2"/>
  <c r="F290" i="2"/>
  <c r="G290" i="2"/>
  <c r="H290" i="2"/>
  <c r="I290" i="2"/>
  <c r="J290" i="2"/>
  <c r="A291" i="2"/>
  <c r="B291" i="2"/>
  <c r="C291" i="2"/>
  <c r="D291" i="2"/>
  <c r="E291" i="2"/>
  <c r="F291" i="2"/>
  <c r="G291" i="2"/>
  <c r="H291" i="2"/>
  <c r="I291" i="2"/>
  <c r="J291" i="2"/>
  <c r="A292" i="2"/>
  <c r="B292" i="2"/>
  <c r="C292" i="2"/>
  <c r="D292" i="2"/>
  <c r="E292" i="2"/>
  <c r="F292" i="2"/>
  <c r="G292" i="2"/>
  <c r="H292" i="2"/>
  <c r="I292" i="2"/>
  <c r="J292" i="2"/>
  <c r="A293" i="2"/>
  <c r="B293" i="2"/>
  <c r="C293" i="2"/>
  <c r="D293" i="2"/>
  <c r="E293" i="2"/>
  <c r="F293" i="2"/>
  <c r="G293" i="2"/>
  <c r="H293" i="2"/>
  <c r="I293" i="2"/>
  <c r="J293" i="2"/>
  <c r="A294" i="2"/>
  <c r="B294" i="2"/>
  <c r="C294" i="2"/>
  <c r="D294" i="2"/>
  <c r="E294" i="2"/>
  <c r="F294" i="2"/>
  <c r="G294" i="2"/>
  <c r="H294" i="2"/>
  <c r="I294" i="2"/>
  <c r="J294" i="2"/>
  <c r="A295" i="2"/>
  <c r="B295" i="2"/>
  <c r="C295" i="2"/>
  <c r="D295" i="2"/>
  <c r="E295" i="2"/>
  <c r="F295" i="2"/>
  <c r="G295" i="2"/>
  <c r="H295" i="2"/>
  <c r="I295" i="2"/>
  <c r="J295" i="2"/>
  <c r="A296" i="2"/>
  <c r="B296" i="2"/>
  <c r="C296" i="2"/>
  <c r="D296" i="2"/>
  <c r="E296" i="2"/>
  <c r="F296" i="2"/>
  <c r="G296" i="2"/>
  <c r="H296" i="2"/>
  <c r="I296" i="2"/>
  <c r="J296" i="2"/>
  <c r="A297" i="2"/>
  <c r="B297" i="2"/>
  <c r="C297" i="2"/>
  <c r="D297" i="2"/>
  <c r="E297" i="2"/>
  <c r="F297" i="2"/>
  <c r="G297" i="2"/>
  <c r="H297" i="2"/>
  <c r="I297" i="2"/>
  <c r="J297" i="2"/>
  <c r="A298" i="2"/>
  <c r="B298" i="2"/>
  <c r="C298" i="2"/>
  <c r="D298" i="2"/>
  <c r="E298" i="2"/>
  <c r="F298" i="2"/>
  <c r="G298" i="2"/>
  <c r="H298" i="2"/>
  <c r="I298" i="2"/>
  <c r="J298" i="2"/>
  <c r="A299" i="2"/>
  <c r="B299" i="2"/>
  <c r="C299" i="2"/>
  <c r="D299" i="2"/>
  <c r="E299" i="2"/>
  <c r="F299" i="2"/>
  <c r="G299" i="2"/>
  <c r="H299" i="2"/>
  <c r="I299" i="2"/>
  <c r="J299" i="2"/>
  <c r="A300" i="2"/>
  <c r="B300" i="2"/>
  <c r="C300" i="2"/>
  <c r="D300" i="2"/>
  <c r="E300" i="2"/>
  <c r="F300" i="2"/>
  <c r="G300" i="2"/>
  <c r="H300" i="2"/>
  <c r="I300" i="2"/>
  <c r="J300" i="2"/>
  <c r="A301" i="2"/>
  <c r="B301" i="2"/>
  <c r="C301" i="2"/>
  <c r="D301" i="2"/>
  <c r="E301" i="2"/>
  <c r="F301" i="2"/>
  <c r="G301" i="2"/>
  <c r="H301" i="2"/>
  <c r="I301" i="2"/>
  <c r="J301" i="2"/>
  <c r="A302" i="2"/>
  <c r="B302" i="2"/>
  <c r="C302" i="2"/>
  <c r="D302" i="2"/>
  <c r="E302" i="2"/>
  <c r="F302" i="2"/>
  <c r="G302" i="2"/>
  <c r="H302" i="2"/>
  <c r="I302" i="2"/>
  <c r="J302" i="2"/>
  <c r="A303" i="2"/>
  <c r="B303" i="2"/>
  <c r="C303" i="2"/>
  <c r="D303" i="2"/>
  <c r="E303" i="2"/>
  <c r="F303" i="2"/>
  <c r="G303" i="2"/>
  <c r="H303" i="2"/>
  <c r="I303" i="2"/>
  <c r="J303" i="2"/>
  <c r="A304" i="2"/>
  <c r="B304" i="2"/>
  <c r="C304" i="2"/>
  <c r="D304" i="2"/>
  <c r="E304" i="2"/>
  <c r="F304" i="2"/>
  <c r="G304" i="2"/>
  <c r="H304" i="2"/>
  <c r="I304" i="2"/>
  <c r="J304" i="2"/>
  <c r="A305" i="2"/>
  <c r="B305" i="2"/>
  <c r="C305" i="2"/>
  <c r="D305" i="2"/>
  <c r="E305" i="2"/>
  <c r="F305" i="2"/>
  <c r="G305" i="2"/>
  <c r="H305" i="2"/>
  <c r="I305" i="2"/>
  <c r="J305" i="2"/>
  <c r="A306" i="2"/>
  <c r="B306" i="2"/>
  <c r="C306" i="2"/>
  <c r="D306" i="2"/>
  <c r="E306" i="2"/>
  <c r="F306" i="2"/>
  <c r="G306" i="2"/>
  <c r="H306" i="2"/>
  <c r="I306" i="2"/>
  <c r="J306" i="2"/>
  <c r="A307" i="2"/>
  <c r="B307" i="2"/>
  <c r="C307" i="2"/>
  <c r="D307" i="2"/>
  <c r="E307" i="2"/>
  <c r="F307" i="2"/>
  <c r="G307" i="2"/>
  <c r="H307" i="2"/>
  <c r="I307" i="2"/>
  <c r="J307" i="2"/>
  <c r="A308" i="2"/>
  <c r="B308" i="2"/>
  <c r="C308" i="2"/>
  <c r="D308" i="2"/>
  <c r="E308" i="2"/>
  <c r="F308" i="2"/>
  <c r="G308" i="2"/>
  <c r="H308" i="2"/>
  <c r="I308" i="2"/>
  <c r="J308" i="2"/>
  <c r="A309" i="2"/>
  <c r="B309" i="2"/>
  <c r="C309" i="2"/>
  <c r="D309" i="2"/>
  <c r="E309" i="2"/>
  <c r="F309" i="2"/>
  <c r="G309" i="2"/>
  <c r="H309" i="2"/>
  <c r="I309" i="2"/>
  <c r="J309" i="2"/>
  <c r="A310" i="2"/>
  <c r="B310" i="2"/>
  <c r="C310" i="2"/>
  <c r="D310" i="2"/>
  <c r="E310" i="2"/>
  <c r="F310" i="2"/>
  <c r="G310" i="2"/>
  <c r="H310" i="2"/>
  <c r="I310" i="2"/>
  <c r="J310" i="2"/>
  <c r="A311" i="2"/>
  <c r="B311" i="2"/>
  <c r="C311" i="2"/>
  <c r="D311" i="2"/>
  <c r="E311" i="2"/>
  <c r="F311" i="2"/>
  <c r="G311" i="2"/>
  <c r="H311" i="2"/>
  <c r="I311" i="2"/>
  <c r="J311" i="2"/>
  <c r="A312" i="2"/>
  <c r="B312" i="2"/>
  <c r="C312" i="2"/>
  <c r="D312" i="2"/>
  <c r="E312" i="2"/>
  <c r="F312" i="2"/>
  <c r="G312" i="2"/>
  <c r="H312" i="2"/>
  <c r="I312" i="2"/>
  <c r="J312" i="2"/>
  <c r="A313" i="2"/>
  <c r="B313" i="2"/>
  <c r="C313" i="2"/>
  <c r="D313" i="2"/>
  <c r="E313" i="2"/>
  <c r="F313" i="2"/>
  <c r="G313" i="2"/>
  <c r="H313" i="2"/>
  <c r="I313" i="2"/>
  <c r="J313" i="2"/>
  <c r="A314" i="2"/>
  <c r="B314" i="2"/>
  <c r="C314" i="2"/>
  <c r="D314" i="2"/>
  <c r="E314" i="2"/>
  <c r="F314" i="2"/>
  <c r="G314" i="2"/>
  <c r="H314" i="2"/>
  <c r="I314" i="2"/>
  <c r="J314" i="2"/>
  <c r="A315" i="2"/>
  <c r="B315" i="2"/>
  <c r="C315" i="2"/>
  <c r="D315" i="2"/>
  <c r="E315" i="2"/>
  <c r="F315" i="2"/>
  <c r="G315" i="2"/>
  <c r="H315" i="2"/>
  <c r="I315" i="2"/>
  <c r="J315" i="2"/>
  <c r="A316" i="2"/>
  <c r="B316" i="2"/>
  <c r="C316" i="2"/>
  <c r="D316" i="2"/>
  <c r="E316" i="2"/>
  <c r="F316" i="2"/>
  <c r="G316" i="2"/>
  <c r="H316" i="2"/>
  <c r="I316" i="2"/>
  <c r="J316" i="2"/>
  <c r="A317" i="2"/>
  <c r="B317" i="2"/>
  <c r="C317" i="2"/>
  <c r="D317" i="2"/>
  <c r="E317" i="2"/>
  <c r="F317" i="2"/>
  <c r="G317" i="2"/>
  <c r="H317" i="2"/>
  <c r="I317" i="2"/>
  <c r="J317" i="2"/>
  <c r="A318" i="2"/>
  <c r="B318" i="2"/>
  <c r="C318" i="2"/>
  <c r="D318" i="2"/>
  <c r="E318" i="2"/>
  <c r="F318" i="2"/>
  <c r="G318" i="2"/>
  <c r="H318" i="2"/>
  <c r="I318" i="2"/>
  <c r="J318" i="2"/>
  <c r="A319" i="2"/>
  <c r="B319" i="2"/>
  <c r="C319" i="2"/>
  <c r="D319" i="2"/>
  <c r="E319" i="2"/>
  <c r="F319" i="2"/>
  <c r="G319" i="2"/>
  <c r="H319" i="2"/>
  <c r="I319" i="2"/>
  <c r="J319" i="2"/>
  <c r="A320" i="2"/>
  <c r="B320" i="2"/>
  <c r="C320" i="2"/>
  <c r="D320" i="2"/>
  <c r="E320" i="2"/>
  <c r="F320" i="2"/>
  <c r="G320" i="2"/>
  <c r="H320" i="2"/>
  <c r="I320" i="2"/>
  <c r="J320" i="2"/>
  <c r="A321" i="2"/>
  <c r="B321" i="2"/>
  <c r="C321" i="2"/>
  <c r="D321" i="2"/>
  <c r="E321" i="2"/>
  <c r="F321" i="2"/>
  <c r="G321" i="2"/>
  <c r="H321" i="2"/>
  <c r="I321" i="2"/>
  <c r="J321" i="2"/>
  <c r="A322" i="2"/>
  <c r="B322" i="2"/>
  <c r="C322" i="2"/>
  <c r="D322" i="2"/>
  <c r="E322" i="2"/>
  <c r="F322" i="2"/>
  <c r="G322" i="2"/>
  <c r="H322" i="2"/>
  <c r="I322" i="2"/>
  <c r="J322" i="2"/>
  <c r="A323" i="2"/>
  <c r="B323" i="2"/>
  <c r="C323" i="2"/>
  <c r="D323" i="2"/>
  <c r="E323" i="2"/>
  <c r="F323" i="2"/>
  <c r="G323" i="2"/>
  <c r="H323" i="2"/>
  <c r="I323" i="2"/>
  <c r="J323" i="2"/>
  <c r="A324" i="2"/>
  <c r="B324" i="2"/>
  <c r="C324" i="2"/>
  <c r="D324" i="2"/>
  <c r="E324" i="2"/>
  <c r="F324" i="2"/>
  <c r="G324" i="2"/>
  <c r="H324" i="2"/>
  <c r="I324" i="2"/>
  <c r="J324" i="2"/>
  <c r="A325" i="2"/>
  <c r="B325" i="2"/>
  <c r="C325" i="2"/>
  <c r="D325" i="2"/>
  <c r="E325" i="2"/>
  <c r="F325" i="2"/>
  <c r="G325" i="2"/>
  <c r="H325" i="2"/>
  <c r="I325" i="2"/>
  <c r="J325" i="2"/>
  <c r="A326" i="2"/>
  <c r="B326" i="2"/>
  <c r="C326" i="2"/>
  <c r="D326" i="2"/>
  <c r="E326" i="2"/>
  <c r="F326" i="2"/>
  <c r="G326" i="2"/>
  <c r="H326" i="2"/>
  <c r="I326" i="2"/>
  <c r="J326" i="2"/>
  <c r="A327" i="2"/>
  <c r="B327" i="2"/>
  <c r="C327" i="2"/>
  <c r="D327" i="2"/>
  <c r="E327" i="2"/>
  <c r="F327" i="2"/>
  <c r="G327" i="2"/>
  <c r="H327" i="2"/>
  <c r="I327" i="2"/>
  <c r="J327" i="2"/>
  <c r="A328" i="2"/>
  <c r="B328" i="2"/>
  <c r="C328" i="2"/>
  <c r="D328" i="2"/>
  <c r="E328" i="2"/>
  <c r="F328" i="2"/>
  <c r="G328" i="2"/>
  <c r="H328" i="2"/>
  <c r="I328" i="2"/>
  <c r="J328" i="2"/>
  <c r="A329" i="2"/>
  <c r="B329" i="2"/>
  <c r="C329" i="2"/>
  <c r="D329" i="2"/>
  <c r="E329" i="2"/>
  <c r="F329" i="2"/>
  <c r="G329" i="2"/>
  <c r="H329" i="2"/>
  <c r="I329" i="2"/>
  <c r="J329" i="2"/>
  <c r="A330" i="2"/>
  <c r="B330" i="2"/>
  <c r="C330" i="2"/>
  <c r="D330" i="2"/>
  <c r="E330" i="2"/>
  <c r="F330" i="2"/>
  <c r="G330" i="2"/>
  <c r="H330" i="2"/>
  <c r="I330" i="2"/>
  <c r="J330" i="2"/>
  <c r="A331" i="2"/>
  <c r="B331" i="2"/>
  <c r="C331" i="2"/>
  <c r="D331" i="2"/>
  <c r="E331" i="2"/>
  <c r="F331" i="2"/>
  <c r="G331" i="2"/>
  <c r="H331" i="2"/>
  <c r="I331" i="2"/>
  <c r="J331" i="2"/>
  <c r="A332" i="2"/>
  <c r="B332" i="2"/>
  <c r="C332" i="2"/>
  <c r="D332" i="2"/>
  <c r="E332" i="2"/>
  <c r="F332" i="2"/>
  <c r="G332" i="2"/>
  <c r="H332" i="2"/>
  <c r="I332" i="2"/>
  <c r="J332" i="2"/>
  <c r="A333" i="2"/>
  <c r="B333" i="2"/>
  <c r="C333" i="2"/>
  <c r="D333" i="2"/>
  <c r="E333" i="2"/>
  <c r="F333" i="2"/>
  <c r="G333" i="2"/>
  <c r="H333" i="2"/>
  <c r="I333" i="2"/>
  <c r="J333" i="2"/>
  <c r="A334" i="2"/>
  <c r="B334" i="2"/>
  <c r="C334" i="2"/>
  <c r="D334" i="2"/>
  <c r="E334" i="2"/>
  <c r="F334" i="2"/>
  <c r="G334" i="2"/>
  <c r="H334" i="2"/>
  <c r="I334" i="2"/>
  <c r="J334" i="2"/>
  <c r="A335" i="2"/>
  <c r="B335" i="2"/>
  <c r="C335" i="2"/>
  <c r="D335" i="2"/>
  <c r="E335" i="2"/>
  <c r="F335" i="2"/>
  <c r="G335" i="2"/>
  <c r="H335" i="2"/>
  <c r="I335" i="2"/>
  <c r="J335" i="2"/>
  <c r="A336" i="2"/>
  <c r="B336" i="2"/>
  <c r="C336" i="2"/>
  <c r="D336" i="2"/>
  <c r="E336" i="2"/>
  <c r="F336" i="2"/>
  <c r="G336" i="2"/>
  <c r="H336" i="2"/>
  <c r="I336" i="2"/>
  <c r="J336" i="2"/>
  <c r="A337" i="2"/>
  <c r="B337" i="2"/>
  <c r="C337" i="2"/>
  <c r="D337" i="2"/>
  <c r="E337" i="2"/>
  <c r="F337" i="2"/>
  <c r="G337" i="2"/>
  <c r="H337" i="2"/>
  <c r="I337" i="2"/>
  <c r="J337" i="2"/>
  <c r="A338" i="2"/>
  <c r="B338" i="2"/>
  <c r="C338" i="2"/>
  <c r="D338" i="2"/>
  <c r="E338" i="2"/>
  <c r="F338" i="2"/>
  <c r="G338" i="2"/>
  <c r="H338" i="2"/>
  <c r="I338" i="2"/>
  <c r="J338" i="2"/>
  <c r="A339" i="2"/>
  <c r="B339" i="2"/>
  <c r="C339" i="2"/>
  <c r="D339" i="2"/>
  <c r="E339" i="2"/>
  <c r="F339" i="2"/>
  <c r="G339" i="2"/>
  <c r="H339" i="2"/>
  <c r="I339" i="2"/>
  <c r="J339" i="2"/>
  <c r="A340" i="2"/>
  <c r="B340" i="2"/>
  <c r="C340" i="2"/>
  <c r="D340" i="2"/>
  <c r="E340" i="2"/>
  <c r="F340" i="2"/>
  <c r="G340" i="2"/>
  <c r="H340" i="2"/>
  <c r="I340" i="2"/>
  <c r="J340" i="2"/>
  <c r="A341" i="2"/>
  <c r="B341" i="2"/>
  <c r="C341" i="2"/>
  <c r="D341" i="2"/>
  <c r="E341" i="2"/>
  <c r="F341" i="2"/>
  <c r="G341" i="2"/>
  <c r="H341" i="2"/>
  <c r="I341" i="2"/>
  <c r="J341" i="2"/>
  <c r="A342" i="2"/>
  <c r="B342" i="2"/>
  <c r="C342" i="2"/>
  <c r="D342" i="2"/>
  <c r="E342" i="2"/>
  <c r="F342" i="2"/>
  <c r="G342" i="2"/>
  <c r="H342" i="2"/>
  <c r="I342" i="2"/>
  <c r="J342" i="2"/>
  <c r="A343" i="2"/>
  <c r="B343" i="2"/>
  <c r="C343" i="2"/>
  <c r="D343" i="2"/>
  <c r="E343" i="2"/>
  <c r="F343" i="2"/>
  <c r="G343" i="2"/>
  <c r="H343" i="2"/>
  <c r="I343" i="2"/>
  <c r="J343" i="2"/>
  <c r="A344" i="2"/>
  <c r="B344" i="2"/>
  <c r="C344" i="2"/>
  <c r="D344" i="2"/>
  <c r="E344" i="2"/>
  <c r="F344" i="2"/>
  <c r="G344" i="2"/>
  <c r="H344" i="2"/>
  <c r="I344" i="2"/>
  <c r="J344" i="2"/>
  <c r="A345" i="2"/>
  <c r="B345" i="2"/>
  <c r="C345" i="2"/>
  <c r="D345" i="2"/>
  <c r="E345" i="2"/>
  <c r="F345" i="2"/>
  <c r="G345" i="2"/>
  <c r="H345" i="2"/>
  <c r="I345" i="2"/>
  <c r="J345" i="2"/>
  <c r="A346" i="2"/>
  <c r="B346" i="2"/>
  <c r="C346" i="2"/>
  <c r="D346" i="2"/>
  <c r="E346" i="2"/>
  <c r="F346" i="2"/>
  <c r="G346" i="2"/>
  <c r="H346" i="2"/>
  <c r="I346" i="2"/>
  <c r="J346" i="2"/>
  <c r="A347" i="2"/>
  <c r="B347" i="2"/>
  <c r="C347" i="2"/>
  <c r="D347" i="2"/>
  <c r="E347" i="2"/>
  <c r="F347" i="2"/>
  <c r="G347" i="2"/>
  <c r="H347" i="2"/>
  <c r="I347" i="2"/>
  <c r="J347" i="2"/>
  <c r="A348" i="2"/>
  <c r="B348" i="2"/>
  <c r="C348" i="2"/>
  <c r="D348" i="2"/>
  <c r="E348" i="2"/>
  <c r="F348" i="2"/>
  <c r="G348" i="2"/>
  <c r="H348" i="2"/>
  <c r="I348" i="2"/>
  <c r="J348" i="2"/>
  <c r="A349" i="2"/>
  <c r="B349" i="2"/>
  <c r="C349" i="2"/>
  <c r="D349" i="2"/>
  <c r="E349" i="2"/>
  <c r="F349" i="2"/>
  <c r="G349" i="2"/>
  <c r="H349" i="2"/>
  <c r="I349" i="2"/>
  <c r="J349" i="2"/>
  <c r="A350" i="2"/>
  <c r="B350" i="2"/>
  <c r="C350" i="2"/>
  <c r="D350" i="2"/>
  <c r="E350" i="2"/>
  <c r="F350" i="2"/>
  <c r="G350" i="2"/>
  <c r="H350" i="2"/>
  <c r="I350" i="2"/>
  <c r="J350" i="2"/>
  <c r="A351" i="2"/>
  <c r="B351" i="2"/>
  <c r="C351" i="2"/>
  <c r="D351" i="2"/>
  <c r="E351" i="2"/>
  <c r="F351" i="2"/>
  <c r="G351" i="2"/>
  <c r="H351" i="2"/>
  <c r="I351" i="2"/>
  <c r="J351" i="2"/>
  <c r="A352" i="2"/>
  <c r="B352" i="2"/>
  <c r="C352" i="2"/>
  <c r="D352" i="2"/>
  <c r="E352" i="2"/>
  <c r="F352" i="2"/>
  <c r="G352" i="2"/>
  <c r="H352" i="2"/>
  <c r="I352" i="2"/>
  <c r="J352" i="2"/>
  <c r="A353" i="2"/>
  <c r="B353" i="2"/>
  <c r="C353" i="2"/>
  <c r="D353" i="2"/>
  <c r="E353" i="2"/>
  <c r="F353" i="2"/>
  <c r="G353" i="2"/>
  <c r="H353" i="2"/>
  <c r="I353" i="2"/>
  <c r="J353" i="2"/>
  <c r="A354" i="2"/>
  <c r="B354" i="2"/>
  <c r="C354" i="2"/>
  <c r="D354" i="2"/>
  <c r="E354" i="2"/>
  <c r="F354" i="2"/>
  <c r="G354" i="2"/>
  <c r="H354" i="2"/>
  <c r="I354" i="2"/>
  <c r="J354" i="2"/>
  <c r="A355" i="2"/>
  <c r="B355" i="2"/>
  <c r="C355" i="2"/>
  <c r="D355" i="2"/>
  <c r="E355" i="2"/>
  <c r="F355" i="2"/>
  <c r="G355" i="2"/>
  <c r="H355" i="2"/>
  <c r="I355" i="2"/>
  <c r="J355" i="2"/>
  <c r="A356" i="2"/>
  <c r="B356" i="2"/>
  <c r="C356" i="2"/>
  <c r="D356" i="2"/>
  <c r="E356" i="2"/>
  <c r="F356" i="2"/>
  <c r="G356" i="2"/>
  <c r="H356" i="2"/>
  <c r="I356" i="2"/>
  <c r="J356" i="2"/>
  <c r="A357" i="2"/>
  <c r="B357" i="2"/>
  <c r="C357" i="2"/>
  <c r="D357" i="2"/>
  <c r="E357" i="2"/>
  <c r="F357" i="2"/>
  <c r="G357" i="2"/>
  <c r="H357" i="2"/>
  <c r="I357" i="2"/>
  <c r="J357" i="2"/>
  <c r="A358" i="2"/>
  <c r="B358" i="2"/>
  <c r="C358" i="2"/>
  <c r="D358" i="2"/>
  <c r="E358" i="2"/>
  <c r="F358" i="2"/>
  <c r="G358" i="2"/>
  <c r="H358" i="2"/>
  <c r="I358" i="2"/>
  <c r="J358" i="2"/>
  <c r="A359" i="2"/>
  <c r="B359" i="2"/>
  <c r="C359" i="2"/>
  <c r="D359" i="2"/>
  <c r="E359" i="2"/>
  <c r="F359" i="2"/>
  <c r="G359" i="2"/>
  <c r="H359" i="2"/>
  <c r="I359" i="2"/>
  <c r="J359" i="2"/>
  <c r="A360" i="2"/>
  <c r="B360" i="2"/>
  <c r="C360" i="2"/>
  <c r="D360" i="2"/>
  <c r="E360" i="2"/>
  <c r="F360" i="2"/>
  <c r="G360" i="2"/>
  <c r="H360" i="2"/>
  <c r="I360" i="2"/>
  <c r="J360" i="2"/>
  <c r="A361" i="2"/>
  <c r="B361" i="2"/>
  <c r="C361" i="2"/>
  <c r="D361" i="2"/>
  <c r="E361" i="2"/>
  <c r="F361" i="2"/>
  <c r="G361" i="2"/>
  <c r="H361" i="2"/>
  <c r="I361" i="2"/>
  <c r="J361" i="2"/>
  <c r="A362" i="2"/>
  <c r="B362" i="2"/>
  <c r="C362" i="2"/>
  <c r="D362" i="2"/>
  <c r="E362" i="2"/>
  <c r="F362" i="2"/>
  <c r="G362" i="2"/>
  <c r="H362" i="2"/>
  <c r="I362" i="2"/>
  <c r="J362" i="2"/>
  <c r="A363" i="2"/>
  <c r="B363" i="2"/>
  <c r="C363" i="2"/>
  <c r="D363" i="2"/>
  <c r="E363" i="2"/>
  <c r="F363" i="2"/>
  <c r="G363" i="2"/>
  <c r="H363" i="2"/>
  <c r="I363" i="2"/>
  <c r="J363" i="2"/>
  <c r="A364" i="2"/>
  <c r="B364" i="2"/>
  <c r="C364" i="2"/>
  <c r="D364" i="2"/>
  <c r="E364" i="2"/>
  <c r="F364" i="2"/>
  <c r="G364" i="2"/>
  <c r="H364" i="2"/>
  <c r="I364" i="2"/>
  <c r="J364" i="2"/>
  <c r="A365" i="2"/>
  <c r="B365" i="2"/>
  <c r="C365" i="2"/>
  <c r="D365" i="2"/>
  <c r="E365" i="2"/>
  <c r="F365" i="2"/>
  <c r="G365" i="2"/>
  <c r="H365" i="2"/>
  <c r="I365" i="2"/>
  <c r="J365" i="2"/>
  <c r="A366" i="2"/>
  <c r="B366" i="2"/>
  <c r="C366" i="2"/>
  <c r="D366" i="2"/>
  <c r="E366" i="2"/>
  <c r="F366" i="2"/>
  <c r="G366" i="2"/>
  <c r="H366" i="2"/>
  <c r="I366" i="2"/>
  <c r="J366" i="2"/>
  <c r="A367" i="2"/>
  <c r="B367" i="2"/>
  <c r="C367" i="2"/>
  <c r="D367" i="2"/>
  <c r="E367" i="2"/>
  <c r="F367" i="2"/>
  <c r="G367" i="2"/>
  <c r="H367" i="2"/>
  <c r="I367" i="2"/>
  <c r="J367" i="2"/>
  <c r="A368" i="2"/>
  <c r="B368" i="2"/>
  <c r="C368" i="2"/>
  <c r="D368" i="2"/>
  <c r="E368" i="2"/>
  <c r="F368" i="2"/>
  <c r="G368" i="2"/>
  <c r="H368" i="2"/>
  <c r="I368" i="2"/>
  <c r="J368" i="2"/>
  <c r="A369" i="2"/>
  <c r="B369" i="2"/>
  <c r="C369" i="2"/>
  <c r="D369" i="2"/>
  <c r="E369" i="2"/>
  <c r="F369" i="2"/>
  <c r="G369" i="2"/>
  <c r="H369" i="2"/>
  <c r="I369" i="2"/>
  <c r="J369" i="2"/>
  <c r="A370" i="2"/>
  <c r="B370" i="2"/>
  <c r="C370" i="2"/>
  <c r="D370" i="2"/>
  <c r="E370" i="2"/>
  <c r="F370" i="2"/>
  <c r="G370" i="2"/>
  <c r="H370" i="2"/>
  <c r="I370" i="2"/>
  <c r="J370" i="2"/>
  <c r="A371" i="2"/>
  <c r="B371" i="2"/>
  <c r="C371" i="2"/>
  <c r="D371" i="2"/>
  <c r="E371" i="2"/>
  <c r="F371" i="2"/>
  <c r="G371" i="2"/>
  <c r="H371" i="2"/>
  <c r="I371" i="2"/>
  <c r="J371" i="2"/>
  <c r="A372" i="2"/>
  <c r="B372" i="2"/>
  <c r="C372" i="2"/>
  <c r="D372" i="2"/>
  <c r="E372" i="2"/>
  <c r="F372" i="2"/>
  <c r="G372" i="2"/>
  <c r="H372" i="2"/>
  <c r="I372" i="2"/>
  <c r="J372" i="2"/>
  <c r="A373" i="2"/>
  <c r="B373" i="2"/>
  <c r="C373" i="2"/>
  <c r="D373" i="2"/>
  <c r="E373" i="2"/>
  <c r="F373" i="2"/>
  <c r="G373" i="2"/>
  <c r="H373" i="2"/>
  <c r="I373" i="2"/>
  <c r="J373" i="2"/>
  <c r="A374" i="2"/>
  <c r="B374" i="2"/>
  <c r="C374" i="2"/>
  <c r="D374" i="2"/>
  <c r="E374" i="2"/>
  <c r="F374" i="2"/>
  <c r="G374" i="2"/>
  <c r="H374" i="2"/>
  <c r="I374" i="2"/>
  <c r="J374" i="2"/>
  <c r="A375" i="2"/>
  <c r="B375" i="2"/>
  <c r="C375" i="2"/>
  <c r="D375" i="2"/>
  <c r="E375" i="2"/>
  <c r="F375" i="2"/>
  <c r="G375" i="2"/>
  <c r="H375" i="2"/>
  <c r="I375" i="2"/>
  <c r="J375" i="2"/>
  <c r="A376" i="2"/>
  <c r="B376" i="2"/>
  <c r="C376" i="2"/>
  <c r="D376" i="2"/>
  <c r="E376" i="2"/>
  <c r="F376" i="2"/>
  <c r="G376" i="2"/>
  <c r="H376" i="2"/>
  <c r="I376" i="2"/>
  <c r="J376" i="2"/>
  <c r="A377" i="2"/>
  <c r="B377" i="2"/>
  <c r="C377" i="2"/>
  <c r="D377" i="2"/>
  <c r="E377" i="2"/>
  <c r="F377" i="2"/>
  <c r="G377" i="2"/>
  <c r="H377" i="2"/>
  <c r="I377" i="2"/>
  <c r="J377" i="2"/>
  <c r="A378" i="2"/>
  <c r="B378" i="2"/>
  <c r="C378" i="2"/>
  <c r="D378" i="2"/>
  <c r="E378" i="2"/>
  <c r="F378" i="2"/>
  <c r="G378" i="2"/>
  <c r="H378" i="2"/>
  <c r="I378" i="2"/>
  <c r="J378" i="2"/>
  <c r="A379" i="2"/>
  <c r="B379" i="2"/>
  <c r="C379" i="2"/>
  <c r="D379" i="2"/>
  <c r="E379" i="2"/>
  <c r="F379" i="2"/>
  <c r="G379" i="2"/>
  <c r="H379" i="2"/>
  <c r="I379" i="2"/>
  <c r="J379" i="2"/>
  <c r="A380" i="2"/>
  <c r="B380" i="2"/>
  <c r="C380" i="2"/>
  <c r="D380" i="2"/>
  <c r="E380" i="2"/>
  <c r="F380" i="2"/>
  <c r="G380" i="2"/>
  <c r="H380" i="2"/>
  <c r="I380" i="2"/>
  <c r="J380" i="2"/>
  <c r="A381" i="2"/>
  <c r="B381" i="2"/>
  <c r="C381" i="2"/>
  <c r="D381" i="2"/>
  <c r="E381" i="2"/>
  <c r="F381" i="2"/>
  <c r="G381" i="2"/>
  <c r="H381" i="2"/>
  <c r="I381" i="2"/>
  <c r="J381" i="2"/>
  <c r="A382" i="2"/>
  <c r="B382" i="2"/>
  <c r="C382" i="2"/>
  <c r="D382" i="2"/>
  <c r="E382" i="2"/>
  <c r="F382" i="2"/>
  <c r="G382" i="2"/>
  <c r="H382" i="2"/>
  <c r="I382" i="2"/>
  <c r="J382" i="2"/>
  <c r="A383" i="2"/>
  <c r="B383" i="2"/>
  <c r="C383" i="2"/>
  <c r="D383" i="2"/>
  <c r="E383" i="2"/>
  <c r="F383" i="2"/>
  <c r="G383" i="2"/>
  <c r="H383" i="2"/>
  <c r="I383" i="2"/>
  <c r="J383" i="2"/>
  <c r="A384" i="2"/>
  <c r="B384" i="2"/>
  <c r="C384" i="2"/>
  <c r="D384" i="2"/>
  <c r="E384" i="2"/>
  <c r="F384" i="2"/>
  <c r="G384" i="2"/>
  <c r="H384" i="2"/>
  <c r="I384" i="2"/>
  <c r="J384" i="2"/>
  <c r="A385" i="2"/>
  <c r="B385" i="2"/>
  <c r="C385" i="2"/>
  <c r="D385" i="2"/>
  <c r="E385" i="2"/>
  <c r="F385" i="2"/>
  <c r="G385" i="2"/>
  <c r="H385" i="2"/>
  <c r="I385" i="2"/>
  <c r="J385" i="2"/>
  <c r="A386" i="2"/>
  <c r="B386" i="2"/>
  <c r="C386" i="2"/>
  <c r="D386" i="2"/>
  <c r="E386" i="2"/>
  <c r="F386" i="2"/>
  <c r="G386" i="2"/>
  <c r="H386" i="2"/>
  <c r="I386" i="2"/>
  <c r="J386" i="2"/>
  <c r="A387" i="2"/>
  <c r="B387" i="2"/>
  <c r="C387" i="2"/>
  <c r="D387" i="2"/>
  <c r="E387" i="2"/>
  <c r="F387" i="2"/>
  <c r="G387" i="2"/>
  <c r="H387" i="2"/>
  <c r="I387" i="2"/>
  <c r="J387" i="2"/>
  <c r="A388" i="2"/>
  <c r="B388" i="2"/>
  <c r="C388" i="2"/>
  <c r="D388" i="2"/>
  <c r="E388" i="2"/>
  <c r="F388" i="2"/>
  <c r="G388" i="2"/>
  <c r="H388" i="2"/>
  <c r="I388" i="2"/>
  <c r="J388" i="2"/>
  <c r="A389" i="2"/>
  <c r="B389" i="2"/>
  <c r="C389" i="2"/>
  <c r="D389" i="2"/>
  <c r="E389" i="2"/>
  <c r="F389" i="2"/>
  <c r="G389" i="2"/>
  <c r="H389" i="2"/>
  <c r="I389" i="2"/>
  <c r="J389" i="2"/>
  <c r="A390" i="2"/>
  <c r="B390" i="2"/>
  <c r="C390" i="2"/>
  <c r="D390" i="2"/>
  <c r="E390" i="2"/>
  <c r="F390" i="2"/>
  <c r="G390" i="2"/>
  <c r="H390" i="2"/>
  <c r="I390" i="2"/>
  <c r="J390" i="2"/>
  <c r="A391" i="2"/>
  <c r="B391" i="2"/>
  <c r="C391" i="2"/>
  <c r="D391" i="2"/>
  <c r="E391" i="2"/>
  <c r="F391" i="2"/>
  <c r="G391" i="2"/>
  <c r="H391" i="2"/>
  <c r="I391" i="2"/>
  <c r="J391" i="2"/>
  <c r="A392" i="2"/>
  <c r="B392" i="2"/>
  <c r="C392" i="2"/>
  <c r="D392" i="2"/>
  <c r="E392" i="2"/>
  <c r="F392" i="2"/>
  <c r="G392" i="2"/>
  <c r="H392" i="2"/>
  <c r="I392" i="2"/>
  <c r="J392" i="2"/>
  <c r="A393" i="2"/>
  <c r="B393" i="2"/>
  <c r="C393" i="2"/>
  <c r="D393" i="2"/>
  <c r="E393" i="2"/>
  <c r="F393" i="2"/>
  <c r="G393" i="2"/>
  <c r="H393" i="2"/>
  <c r="I393" i="2"/>
  <c r="J393" i="2"/>
  <c r="A394" i="2"/>
  <c r="B394" i="2"/>
  <c r="C394" i="2"/>
  <c r="D394" i="2"/>
  <c r="E394" i="2"/>
  <c r="F394" i="2"/>
  <c r="G394" i="2"/>
  <c r="H394" i="2"/>
  <c r="I394" i="2"/>
  <c r="J394" i="2"/>
  <c r="A395" i="2"/>
  <c r="B395" i="2"/>
  <c r="C395" i="2"/>
  <c r="D395" i="2"/>
  <c r="E395" i="2"/>
  <c r="F395" i="2"/>
  <c r="G395" i="2"/>
  <c r="H395" i="2"/>
  <c r="I395" i="2"/>
  <c r="J395" i="2"/>
  <c r="A396" i="2"/>
  <c r="B396" i="2"/>
  <c r="C396" i="2"/>
  <c r="D396" i="2"/>
  <c r="E396" i="2"/>
  <c r="F396" i="2"/>
  <c r="G396" i="2"/>
  <c r="H396" i="2"/>
  <c r="I396" i="2"/>
  <c r="J396" i="2"/>
  <c r="A397" i="2"/>
  <c r="B397" i="2"/>
  <c r="C397" i="2"/>
  <c r="D397" i="2"/>
  <c r="E397" i="2"/>
  <c r="F397" i="2"/>
  <c r="G397" i="2"/>
  <c r="H397" i="2"/>
  <c r="I397" i="2"/>
  <c r="J397" i="2"/>
  <c r="A398" i="2"/>
  <c r="B398" i="2"/>
  <c r="C398" i="2"/>
  <c r="D398" i="2"/>
  <c r="E398" i="2"/>
  <c r="F398" i="2"/>
  <c r="G398" i="2"/>
  <c r="H398" i="2"/>
  <c r="I398" i="2"/>
  <c r="J398" i="2"/>
  <c r="A399" i="2"/>
  <c r="B399" i="2"/>
  <c r="C399" i="2"/>
  <c r="D399" i="2"/>
  <c r="E399" i="2"/>
  <c r="F399" i="2"/>
  <c r="G399" i="2"/>
  <c r="H399" i="2"/>
  <c r="I399" i="2"/>
  <c r="J399" i="2"/>
  <c r="A400" i="2"/>
  <c r="B400" i="2"/>
  <c r="C400" i="2"/>
  <c r="D400" i="2"/>
  <c r="E400" i="2"/>
  <c r="F400" i="2"/>
  <c r="G400" i="2"/>
  <c r="H400" i="2"/>
  <c r="I400" i="2"/>
  <c r="J400" i="2"/>
  <c r="A401" i="2"/>
  <c r="B401" i="2"/>
  <c r="C401" i="2"/>
  <c r="D401" i="2"/>
  <c r="E401" i="2"/>
  <c r="F401" i="2"/>
  <c r="G401" i="2"/>
  <c r="H401" i="2"/>
  <c r="I401" i="2"/>
  <c r="J401" i="2"/>
  <c r="A402" i="2"/>
  <c r="B402" i="2"/>
  <c r="C402" i="2"/>
  <c r="D402" i="2"/>
  <c r="E402" i="2"/>
  <c r="F402" i="2"/>
  <c r="G402" i="2"/>
  <c r="H402" i="2"/>
  <c r="I402" i="2"/>
  <c r="J402" i="2"/>
  <c r="A403" i="2"/>
  <c r="B403" i="2"/>
  <c r="C403" i="2"/>
  <c r="D403" i="2"/>
  <c r="E403" i="2"/>
  <c r="F403" i="2"/>
  <c r="G403" i="2"/>
  <c r="H403" i="2"/>
  <c r="I403" i="2"/>
  <c r="J403" i="2"/>
  <c r="A404" i="2"/>
  <c r="B404" i="2"/>
  <c r="C404" i="2"/>
  <c r="D404" i="2"/>
  <c r="E404" i="2"/>
  <c r="F404" i="2"/>
  <c r="G404" i="2"/>
  <c r="H404" i="2"/>
  <c r="I404" i="2"/>
  <c r="J404" i="2"/>
  <c r="A405" i="2"/>
  <c r="B405" i="2"/>
  <c r="C405" i="2"/>
  <c r="D405" i="2"/>
  <c r="E405" i="2"/>
  <c r="F405" i="2"/>
  <c r="G405" i="2"/>
  <c r="H405" i="2"/>
  <c r="I405" i="2"/>
  <c r="J405" i="2"/>
  <c r="A406" i="2"/>
  <c r="B406" i="2"/>
  <c r="C406" i="2"/>
  <c r="D406" i="2"/>
  <c r="E406" i="2"/>
  <c r="F406" i="2"/>
  <c r="G406" i="2"/>
  <c r="H406" i="2"/>
  <c r="I406" i="2"/>
  <c r="J406" i="2"/>
  <c r="A407" i="2"/>
  <c r="B407" i="2"/>
  <c r="C407" i="2"/>
  <c r="D407" i="2"/>
  <c r="E407" i="2"/>
  <c r="F407" i="2"/>
  <c r="G407" i="2"/>
  <c r="H407" i="2"/>
  <c r="I407" i="2"/>
  <c r="J407" i="2"/>
  <c r="A408" i="2"/>
  <c r="B408" i="2"/>
  <c r="C408" i="2"/>
  <c r="D408" i="2"/>
  <c r="E408" i="2"/>
  <c r="F408" i="2"/>
  <c r="G408" i="2"/>
  <c r="H408" i="2"/>
  <c r="I408" i="2"/>
  <c r="J408" i="2"/>
  <c r="A409" i="2"/>
  <c r="B409" i="2"/>
  <c r="C409" i="2"/>
  <c r="D409" i="2"/>
  <c r="E409" i="2"/>
  <c r="F409" i="2"/>
  <c r="G409" i="2"/>
  <c r="H409" i="2"/>
  <c r="I409" i="2"/>
  <c r="J409" i="2"/>
  <c r="A410" i="2"/>
  <c r="B410" i="2"/>
  <c r="C410" i="2"/>
  <c r="D410" i="2"/>
  <c r="E410" i="2"/>
  <c r="F410" i="2"/>
  <c r="G410" i="2"/>
  <c r="H410" i="2"/>
  <c r="I410" i="2"/>
  <c r="J410" i="2"/>
  <c r="A411" i="2"/>
  <c r="B411" i="2"/>
  <c r="C411" i="2"/>
  <c r="D411" i="2"/>
  <c r="E411" i="2"/>
  <c r="F411" i="2"/>
  <c r="G411" i="2"/>
  <c r="H411" i="2"/>
  <c r="I411" i="2"/>
  <c r="J411" i="2"/>
  <c r="A412" i="2"/>
  <c r="B412" i="2"/>
  <c r="C412" i="2"/>
  <c r="D412" i="2"/>
  <c r="E412" i="2"/>
  <c r="F412" i="2"/>
  <c r="G412" i="2"/>
  <c r="H412" i="2"/>
  <c r="I412" i="2"/>
  <c r="J412" i="2"/>
  <c r="A413" i="2"/>
  <c r="B413" i="2"/>
  <c r="C413" i="2"/>
  <c r="D413" i="2"/>
  <c r="E413" i="2"/>
  <c r="F413" i="2"/>
  <c r="G413" i="2"/>
  <c r="H413" i="2"/>
  <c r="I413" i="2"/>
  <c r="J413" i="2"/>
  <c r="A414" i="2"/>
  <c r="B414" i="2"/>
  <c r="C414" i="2"/>
  <c r="D414" i="2"/>
  <c r="E414" i="2"/>
  <c r="F414" i="2"/>
  <c r="G414" i="2"/>
  <c r="H414" i="2"/>
  <c r="I414" i="2"/>
  <c r="J414" i="2"/>
  <c r="A415" i="2"/>
  <c r="B415" i="2"/>
  <c r="C415" i="2"/>
  <c r="D415" i="2"/>
  <c r="E415" i="2"/>
  <c r="F415" i="2"/>
  <c r="G415" i="2"/>
  <c r="H415" i="2"/>
  <c r="I415" i="2"/>
  <c r="J415" i="2"/>
  <c r="A416" i="2"/>
  <c r="B416" i="2"/>
  <c r="C416" i="2"/>
  <c r="D416" i="2"/>
  <c r="E416" i="2"/>
  <c r="F416" i="2"/>
  <c r="G416" i="2"/>
  <c r="H416" i="2"/>
  <c r="I416" i="2"/>
  <c r="J416" i="2"/>
  <c r="A417" i="2"/>
  <c r="B417" i="2"/>
  <c r="C417" i="2"/>
  <c r="D417" i="2"/>
  <c r="E417" i="2"/>
  <c r="F417" i="2"/>
  <c r="G417" i="2"/>
  <c r="H417" i="2"/>
  <c r="I417" i="2"/>
  <c r="J417" i="2"/>
  <c r="A418" i="2"/>
  <c r="B418" i="2"/>
  <c r="C418" i="2"/>
  <c r="D418" i="2"/>
  <c r="E418" i="2"/>
  <c r="F418" i="2"/>
  <c r="G418" i="2"/>
  <c r="H418" i="2"/>
  <c r="I418" i="2"/>
  <c r="J418" i="2"/>
  <c r="A419" i="2"/>
  <c r="B419" i="2"/>
  <c r="C419" i="2"/>
  <c r="D419" i="2"/>
  <c r="E419" i="2"/>
  <c r="F419" i="2"/>
  <c r="G419" i="2"/>
  <c r="H419" i="2"/>
  <c r="I419" i="2"/>
  <c r="J419" i="2"/>
  <c r="A420" i="2"/>
  <c r="B420" i="2"/>
  <c r="C420" i="2"/>
  <c r="D420" i="2"/>
  <c r="E420" i="2"/>
  <c r="F420" i="2"/>
  <c r="G420" i="2"/>
  <c r="H420" i="2"/>
  <c r="I420" i="2"/>
  <c r="J420" i="2"/>
  <c r="A421" i="2"/>
  <c r="B421" i="2"/>
  <c r="C421" i="2"/>
  <c r="D421" i="2"/>
  <c r="E421" i="2"/>
  <c r="F421" i="2"/>
  <c r="G421" i="2"/>
  <c r="H421" i="2"/>
  <c r="I421" i="2"/>
  <c r="J421" i="2"/>
  <c r="A422" i="2"/>
  <c r="B422" i="2"/>
  <c r="C422" i="2"/>
  <c r="D422" i="2"/>
  <c r="E422" i="2"/>
  <c r="F422" i="2"/>
  <c r="G422" i="2"/>
  <c r="H422" i="2"/>
  <c r="I422" i="2"/>
  <c r="J422" i="2"/>
  <c r="A423" i="2"/>
  <c r="B423" i="2"/>
  <c r="C423" i="2"/>
  <c r="D423" i="2"/>
  <c r="E423" i="2"/>
  <c r="F423" i="2"/>
  <c r="G423" i="2"/>
  <c r="H423" i="2"/>
  <c r="I423" i="2"/>
  <c r="J423" i="2"/>
  <c r="A424" i="2"/>
  <c r="B424" i="2"/>
  <c r="C424" i="2"/>
  <c r="D424" i="2"/>
  <c r="E424" i="2"/>
  <c r="F424" i="2"/>
  <c r="G424" i="2"/>
  <c r="H424" i="2"/>
  <c r="I424" i="2"/>
  <c r="J424" i="2"/>
  <c r="A425" i="2"/>
  <c r="B425" i="2"/>
  <c r="C425" i="2"/>
  <c r="D425" i="2"/>
  <c r="E425" i="2"/>
  <c r="F425" i="2"/>
  <c r="G425" i="2"/>
  <c r="H425" i="2"/>
  <c r="I425" i="2"/>
  <c r="J425" i="2"/>
  <c r="A426" i="2"/>
  <c r="B426" i="2"/>
  <c r="C426" i="2"/>
  <c r="D426" i="2"/>
  <c r="E426" i="2"/>
  <c r="F426" i="2"/>
  <c r="G426" i="2"/>
  <c r="H426" i="2"/>
  <c r="I426" i="2"/>
  <c r="J426" i="2"/>
  <c r="A427" i="2"/>
  <c r="B427" i="2"/>
  <c r="C427" i="2"/>
  <c r="D427" i="2"/>
  <c r="E427" i="2"/>
  <c r="F427" i="2"/>
  <c r="G427" i="2"/>
  <c r="H427" i="2"/>
  <c r="I427" i="2"/>
  <c r="J427" i="2"/>
  <c r="A428" i="2"/>
  <c r="B428" i="2"/>
  <c r="C428" i="2"/>
  <c r="D428" i="2"/>
  <c r="E428" i="2"/>
  <c r="F428" i="2"/>
  <c r="G428" i="2"/>
  <c r="H428" i="2"/>
  <c r="I428" i="2"/>
  <c r="J428" i="2"/>
  <c r="A429" i="2"/>
  <c r="B429" i="2"/>
  <c r="C429" i="2"/>
  <c r="D429" i="2"/>
  <c r="E429" i="2"/>
  <c r="F429" i="2"/>
  <c r="G429" i="2"/>
  <c r="H429" i="2"/>
  <c r="I429" i="2"/>
  <c r="J429" i="2"/>
  <c r="A430" i="2"/>
  <c r="B430" i="2"/>
  <c r="C430" i="2"/>
  <c r="D430" i="2"/>
  <c r="E430" i="2"/>
  <c r="F430" i="2"/>
  <c r="G430" i="2"/>
  <c r="H430" i="2"/>
  <c r="I430" i="2"/>
  <c r="J430" i="2"/>
  <c r="A431" i="2"/>
  <c r="B431" i="2"/>
  <c r="C431" i="2"/>
  <c r="D431" i="2"/>
  <c r="E431" i="2"/>
  <c r="F431" i="2"/>
  <c r="G431" i="2"/>
  <c r="H431" i="2"/>
  <c r="I431" i="2"/>
  <c r="J431" i="2"/>
  <c r="A432" i="2"/>
  <c r="B432" i="2"/>
  <c r="C432" i="2"/>
  <c r="D432" i="2"/>
  <c r="E432" i="2"/>
  <c r="F432" i="2"/>
  <c r="G432" i="2"/>
  <c r="H432" i="2"/>
  <c r="I432" i="2"/>
  <c r="J432" i="2"/>
  <c r="A433" i="2"/>
  <c r="B433" i="2"/>
  <c r="C433" i="2"/>
  <c r="D433" i="2"/>
  <c r="E433" i="2"/>
  <c r="F433" i="2"/>
  <c r="G433" i="2"/>
  <c r="H433" i="2"/>
  <c r="I433" i="2"/>
  <c r="J433" i="2"/>
  <c r="A434" i="2"/>
  <c r="B434" i="2"/>
  <c r="C434" i="2"/>
  <c r="D434" i="2"/>
  <c r="E434" i="2"/>
  <c r="F434" i="2"/>
  <c r="G434" i="2"/>
  <c r="H434" i="2"/>
  <c r="I434" i="2"/>
  <c r="J434" i="2"/>
  <c r="A435" i="2"/>
  <c r="B435" i="2"/>
  <c r="C435" i="2"/>
  <c r="D435" i="2"/>
  <c r="E435" i="2"/>
  <c r="F435" i="2"/>
  <c r="G435" i="2"/>
  <c r="H435" i="2"/>
  <c r="I435" i="2"/>
  <c r="J435" i="2"/>
  <c r="A436" i="2"/>
  <c r="B436" i="2"/>
  <c r="C436" i="2"/>
  <c r="D436" i="2"/>
  <c r="E436" i="2"/>
  <c r="F436" i="2"/>
  <c r="G436" i="2"/>
  <c r="H436" i="2"/>
  <c r="I436" i="2"/>
  <c r="J436" i="2"/>
  <c r="A437" i="2"/>
  <c r="B437" i="2"/>
  <c r="C437" i="2"/>
  <c r="D437" i="2"/>
  <c r="E437" i="2"/>
  <c r="F437" i="2"/>
  <c r="G437" i="2"/>
  <c r="H437" i="2"/>
  <c r="I437" i="2"/>
  <c r="J437" i="2"/>
  <c r="A438" i="2"/>
  <c r="B438" i="2"/>
  <c r="C438" i="2"/>
  <c r="D438" i="2"/>
  <c r="E438" i="2"/>
  <c r="F438" i="2"/>
  <c r="G438" i="2"/>
  <c r="H438" i="2"/>
  <c r="I438" i="2"/>
  <c r="J438" i="2"/>
  <c r="A439" i="2"/>
  <c r="B439" i="2"/>
  <c r="C439" i="2"/>
  <c r="D439" i="2"/>
  <c r="E439" i="2"/>
  <c r="F439" i="2"/>
  <c r="G439" i="2"/>
  <c r="H439" i="2"/>
  <c r="I439" i="2"/>
  <c r="J439" i="2"/>
  <c r="A440" i="2"/>
  <c r="B440" i="2"/>
  <c r="C440" i="2"/>
  <c r="D440" i="2"/>
  <c r="E440" i="2"/>
  <c r="F440" i="2"/>
  <c r="G440" i="2"/>
  <c r="H440" i="2"/>
  <c r="I440" i="2"/>
  <c r="J440" i="2"/>
  <c r="A441" i="2"/>
  <c r="B441" i="2"/>
  <c r="C441" i="2"/>
  <c r="D441" i="2"/>
  <c r="E441" i="2"/>
  <c r="F441" i="2"/>
  <c r="G441" i="2"/>
  <c r="H441" i="2"/>
  <c r="I441" i="2"/>
  <c r="J441" i="2"/>
  <c r="A442" i="2"/>
  <c r="B442" i="2"/>
  <c r="C442" i="2"/>
  <c r="D442" i="2"/>
  <c r="E442" i="2"/>
  <c r="F442" i="2"/>
  <c r="G442" i="2"/>
  <c r="H442" i="2"/>
  <c r="I442" i="2"/>
  <c r="J442" i="2"/>
  <c r="A443" i="2"/>
  <c r="B443" i="2"/>
  <c r="C443" i="2"/>
  <c r="D443" i="2"/>
  <c r="E443" i="2"/>
  <c r="F443" i="2"/>
  <c r="G443" i="2"/>
  <c r="H443" i="2"/>
  <c r="I443" i="2"/>
  <c r="J443" i="2"/>
  <c r="A444" i="2"/>
  <c r="B444" i="2"/>
  <c r="C444" i="2"/>
  <c r="D444" i="2"/>
  <c r="E444" i="2"/>
  <c r="F444" i="2"/>
  <c r="G444" i="2"/>
  <c r="H444" i="2"/>
  <c r="I444" i="2"/>
  <c r="J444" i="2"/>
  <c r="A445" i="2"/>
  <c r="B445" i="2"/>
  <c r="C445" i="2"/>
  <c r="D445" i="2"/>
  <c r="E445" i="2"/>
  <c r="F445" i="2"/>
  <c r="G445" i="2"/>
  <c r="H445" i="2"/>
  <c r="I445" i="2"/>
  <c r="J445" i="2"/>
  <c r="A446" i="2"/>
  <c r="B446" i="2"/>
  <c r="C446" i="2"/>
  <c r="D446" i="2"/>
  <c r="E446" i="2"/>
  <c r="F446" i="2"/>
  <c r="G446" i="2"/>
  <c r="H446" i="2"/>
  <c r="I446" i="2"/>
  <c r="J446" i="2"/>
  <c r="A447" i="2"/>
  <c r="B447" i="2"/>
  <c r="C447" i="2"/>
  <c r="D447" i="2"/>
  <c r="E447" i="2"/>
  <c r="F447" i="2"/>
  <c r="G447" i="2"/>
  <c r="H447" i="2"/>
  <c r="I447" i="2"/>
  <c r="J447" i="2"/>
  <c r="A448" i="2"/>
  <c r="B448" i="2"/>
  <c r="C448" i="2"/>
  <c r="D448" i="2"/>
  <c r="E448" i="2"/>
  <c r="F448" i="2"/>
  <c r="G448" i="2"/>
  <c r="H448" i="2"/>
  <c r="I448" i="2"/>
  <c r="J448" i="2"/>
  <c r="A449" i="2"/>
  <c r="B449" i="2"/>
  <c r="C449" i="2"/>
  <c r="D449" i="2"/>
  <c r="E449" i="2"/>
  <c r="F449" i="2"/>
  <c r="G449" i="2"/>
  <c r="H449" i="2"/>
  <c r="I449" i="2"/>
  <c r="J449" i="2"/>
  <c r="A450" i="2"/>
  <c r="B450" i="2"/>
  <c r="C450" i="2"/>
  <c r="D450" i="2"/>
  <c r="E450" i="2"/>
  <c r="F450" i="2"/>
  <c r="G450" i="2"/>
  <c r="H450" i="2"/>
  <c r="I450" i="2"/>
  <c r="J450" i="2"/>
  <c r="A451" i="2"/>
  <c r="B451" i="2"/>
  <c r="C451" i="2"/>
  <c r="D451" i="2"/>
  <c r="E451" i="2"/>
  <c r="F451" i="2"/>
  <c r="G451" i="2"/>
  <c r="H451" i="2"/>
  <c r="I451" i="2"/>
  <c r="J451" i="2"/>
  <c r="A452" i="2"/>
  <c r="B452" i="2"/>
  <c r="C452" i="2"/>
  <c r="D452" i="2"/>
  <c r="E452" i="2"/>
  <c r="F452" i="2"/>
  <c r="G452" i="2"/>
  <c r="H452" i="2"/>
  <c r="I452" i="2"/>
  <c r="J452" i="2"/>
  <c r="A453" i="2"/>
  <c r="B453" i="2"/>
  <c r="C453" i="2"/>
  <c r="D453" i="2"/>
  <c r="E453" i="2"/>
  <c r="F453" i="2"/>
  <c r="G453" i="2"/>
  <c r="H453" i="2"/>
  <c r="I453" i="2"/>
  <c r="J453" i="2"/>
  <c r="A454" i="2"/>
  <c r="B454" i="2"/>
  <c r="C454" i="2"/>
  <c r="D454" i="2"/>
  <c r="E454" i="2"/>
  <c r="F454" i="2"/>
  <c r="G454" i="2"/>
  <c r="H454" i="2"/>
  <c r="I454" i="2"/>
  <c r="J454" i="2"/>
  <c r="A455" i="2"/>
  <c r="B455" i="2"/>
  <c r="C455" i="2"/>
  <c r="D455" i="2"/>
  <c r="E455" i="2"/>
  <c r="F455" i="2"/>
  <c r="G455" i="2"/>
  <c r="H455" i="2"/>
  <c r="I455" i="2"/>
  <c r="J455" i="2"/>
  <c r="A456" i="2"/>
  <c r="B456" i="2"/>
  <c r="C456" i="2"/>
  <c r="D456" i="2"/>
  <c r="E456" i="2"/>
  <c r="F456" i="2"/>
  <c r="G456" i="2"/>
  <c r="H456" i="2"/>
  <c r="I456" i="2"/>
  <c r="J456" i="2"/>
  <c r="A457" i="2"/>
  <c r="B457" i="2"/>
  <c r="C457" i="2"/>
  <c r="D457" i="2"/>
  <c r="E457" i="2"/>
  <c r="F457" i="2"/>
  <c r="G457" i="2"/>
  <c r="H457" i="2"/>
  <c r="I457" i="2"/>
  <c r="J457" i="2"/>
  <c r="A458" i="2"/>
  <c r="B458" i="2"/>
  <c r="C458" i="2"/>
  <c r="D458" i="2"/>
  <c r="E458" i="2"/>
  <c r="F458" i="2"/>
  <c r="G458" i="2"/>
  <c r="H458" i="2"/>
  <c r="I458" i="2"/>
  <c r="J458" i="2"/>
  <c r="A459" i="2"/>
  <c r="B459" i="2"/>
  <c r="C459" i="2"/>
  <c r="D459" i="2"/>
  <c r="E459" i="2"/>
  <c r="F459" i="2"/>
  <c r="G459" i="2"/>
  <c r="H459" i="2"/>
  <c r="I459" i="2"/>
  <c r="J459" i="2"/>
  <c r="A460" i="2"/>
  <c r="B460" i="2"/>
  <c r="C460" i="2"/>
  <c r="D460" i="2"/>
  <c r="E460" i="2"/>
  <c r="F460" i="2"/>
  <c r="G460" i="2"/>
  <c r="H460" i="2"/>
  <c r="I460" i="2"/>
  <c r="J460" i="2"/>
  <c r="A461" i="2"/>
  <c r="B461" i="2"/>
  <c r="C461" i="2"/>
  <c r="D461" i="2"/>
  <c r="E461" i="2"/>
  <c r="F461" i="2"/>
  <c r="G461" i="2"/>
  <c r="H461" i="2"/>
  <c r="I461" i="2"/>
  <c r="J461" i="2"/>
  <c r="A462" i="2"/>
  <c r="B462" i="2"/>
  <c r="C462" i="2"/>
  <c r="D462" i="2"/>
  <c r="E462" i="2"/>
  <c r="F462" i="2"/>
  <c r="G462" i="2"/>
  <c r="H462" i="2"/>
  <c r="I462" i="2"/>
  <c r="J462" i="2"/>
  <c r="A463" i="2"/>
  <c r="B463" i="2"/>
  <c r="C463" i="2"/>
  <c r="D463" i="2"/>
  <c r="E463" i="2"/>
  <c r="F463" i="2"/>
  <c r="G463" i="2"/>
  <c r="H463" i="2"/>
  <c r="I463" i="2"/>
  <c r="J463" i="2"/>
  <c r="A464" i="2"/>
  <c r="B464" i="2"/>
  <c r="C464" i="2"/>
  <c r="D464" i="2"/>
  <c r="E464" i="2"/>
  <c r="F464" i="2"/>
  <c r="G464" i="2"/>
  <c r="H464" i="2"/>
  <c r="I464" i="2"/>
  <c r="J464" i="2"/>
  <c r="A465" i="2"/>
  <c r="B465" i="2"/>
  <c r="C465" i="2"/>
  <c r="D465" i="2"/>
  <c r="E465" i="2"/>
  <c r="F465" i="2"/>
  <c r="G465" i="2"/>
  <c r="H465" i="2"/>
  <c r="I465" i="2"/>
  <c r="J465" i="2"/>
  <c r="A466" i="2"/>
  <c r="B466" i="2"/>
  <c r="C466" i="2"/>
  <c r="D466" i="2"/>
  <c r="E466" i="2"/>
  <c r="F466" i="2"/>
  <c r="G466" i="2"/>
  <c r="H466" i="2"/>
  <c r="I466" i="2"/>
  <c r="J466" i="2"/>
  <c r="A467" i="2"/>
  <c r="B467" i="2"/>
  <c r="C467" i="2"/>
  <c r="D467" i="2"/>
  <c r="E467" i="2"/>
  <c r="F467" i="2"/>
  <c r="G467" i="2"/>
  <c r="H467" i="2"/>
  <c r="I467" i="2"/>
  <c r="J467" i="2"/>
  <c r="A468" i="2"/>
  <c r="B468" i="2"/>
  <c r="C468" i="2"/>
  <c r="D468" i="2"/>
  <c r="E468" i="2"/>
  <c r="F468" i="2"/>
  <c r="G468" i="2"/>
  <c r="H468" i="2"/>
  <c r="I468" i="2"/>
  <c r="J468" i="2"/>
  <c r="A469" i="2"/>
  <c r="B469" i="2"/>
  <c r="C469" i="2"/>
  <c r="D469" i="2"/>
  <c r="E469" i="2"/>
  <c r="F469" i="2"/>
  <c r="G469" i="2"/>
  <c r="H469" i="2"/>
  <c r="I469" i="2"/>
  <c r="J469" i="2"/>
  <c r="A470" i="2"/>
  <c r="B470" i="2"/>
  <c r="C470" i="2"/>
  <c r="D470" i="2"/>
  <c r="E470" i="2"/>
  <c r="F470" i="2"/>
  <c r="G470" i="2"/>
  <c r="H470" i="2"/>
  <c r="I470" i="2"/>
  <c r="J470" i="2"/>
  <c r="A471" i="2"/>
  <c r="B471" i="2"/>
  <c r="C471" i="2"/>
  <c r="D471" i="2"/>
  <c r="E471" i="2"/>
  <c r="F471" i="2"/>
  <c r="G471" i="2"/>
  <c r="H471" i="2"/>
  <c r="I471" i="2"/>
  <c r="J471" i="2"/>
  <c r="A472" i="2"/>
  <c r="B472" i="2"/>
  <c r="C472" i="2"/>
  <c r="D472" i="2"/>
  <c r="E472" i="2"/>
  <c r="F472" i="2"/>
  <c r="G472" i="2"/>
  <c r="H472" i="2"/>
  <c r="I472" i="2"/>
  <c r="J472" i="2"/>
  <c r="A473" i="2"/>
  <c r="B473" i="2"/>
  <c r="C473" i="2"/>
  <c r="D473" i="2"/>
  <c r="E473" i="2"/>
  <c r="F473" i="2"/>
  <c r="G473" i="2"/>
  <c r="H473" i="2"/>
  <c r="I473" i="2"/>
  <c r="J473" i="2"/>
  <c r="A474" i="2"/>
  <c r="B474" i="2"/>
  <c r="C474" i="2"/>
  <c r="D474" i="2"/>
  <c r="E474" i="2"/>
  <c r="F474" i="2"/>
  <c r="G474" i="2"/>
  <c r="H474" i="2"/>
  <c r="I474" i="2"/>
  <c r="J474" i="2"/>
  <c r="A475" i="2"/>
  <c r="B475" i="2"/>
  <c r="C475" i="2"/>
  <c r="D475" i="2"/>
  <c r="E475" i="2"/>
  <c r="F475" i="2"/>
  <c r="G475" i="2"/>
  <c r="H475" i="2"/>
  <c r="I475" i="2"/>
  <c r="J475" i="2"/>
  <c r="A476" i="2"/>
  <c r="B476" i="2"/>
  <c r="C476" i="2"/>
  <c r="D476" i="2"/>
  <c r="E476" i="2"/>
  <c r="F476" i="2"/>
  <c r="G476" i="2"/>
  <c r="H476" i="2"/>
  <c r="I476" i="2"/>
  <c r="J476" i="2"/>
  <c r="A477" i="2"/>
  <c r="B477" i="2"/>
  <c r="C477" i="2"/>
  <c r="D477" i="2"/>
  <c r="E477" i="2"/>
  <c r="F477" i="2"/>
  <c r="G477" i="2"/>
  <c r="H477" i="2"/>
  <c r="I477" i="2"/>
  <c r="J477" i="2"/>
  <c r="A478" i="2"/>
  <c r="B478" i="2"/>
  <c r="C478" i="2"/>
  <c r="D478" i="2"/>
  <c r="E478" i="2"/>
  <c r="F478" i="2"/>
  <c r="G478" i="2"/>
  <c r="H478" i="2"/>
  <c r="I478" i="2"/>
  <c r="J478" i="2"/>
  <c r="A479" i="2"/>
  <c r="B479" i="2"/>
  <c r="C479" i="2"/>
  <c r="D479" i="2"/>
  <c r="E479" i="2"/>
  <c r="F479" i="2"/>
  <c r="G479" i="2"/>
  <c r="H479" i="2"/>
  <c r="I479" i="2"/>
  <c r="J479" i="2"/>
  <c r="A480" i="2"/>
  <c r="B480" i="2"/>
  <c r="C480" i="2"/>
  <c r="D480" i="2"/>
  <c r="E480" i="2"/>
  <c r="F480" i="2"/>
  <c r="G480" i="2"/>
  <c r="H480" i="2"/>
  <c r="I480" i="2"/>
  <c r="J480" i="2"/>
  <c r="A481" i="2"/>
  <c r="B481" i="2"/>
  <c r="C481" i="2"/>
  <c r="D481" i="2"/>
  <c r="E481" i="2"/>
  <c r="F481" i="2"/>
  <c r="G481" i="2"/>
  <c r="H481" i="2"/>
  <c r="I481" i="2"/>
  <c r="J481" i="2"/>
  <c r="A482" i="2"/>
  <c r="B482" i="2"/>
  <c r="C482" i="2"/>
  <c r="D482" i="2"/>
  <c r="E482" i="2"/>
  <c r="F482" i="2"/>
  <c r="G482" i="2"/>
  <c r="H482" i="2"/>
  <c r="I482" i="2"/>
  <c r="J482" i="2"/>
  <c r="A483" i="2"/>
  <c r="B483" i="2"/>
  <c r="C483" i="2"/>
  <c r="D483" i="2"/>
  <c r="E483" i="2"/>
  <c r="F483" i="2"/>
  <c r="G483" i="2"/>
  <c r="H483" i="2"/>
  <c r="I483" i="2"/>
  <c r="J483" i="2"/>
  <c r="A484" i="2"/>
  <c r="B484" i="2"/>
  <c r="C484" i="2"/>
  <c r="D484" i="2"/>
  <c r="E484" i="2"/>
  <c r="F484" i="2"/>
  <c r="G484" i="2"/>
  <c r="H484" i="2"/>
  <c r="I484" i="2"/>
  <c r="J484" i="2"/>
  <c r="A485" i="2"/>
  <c r="B485" i="2"/>
  <c r="C485" i="2"/>
  <c r="D485" i="2"/>
  <c r="E485" i="2"/>
  <c r="F485" i="2"/>
  <c r="G485" i="2"/>
  <c r="H485" i="2"/>
  <c r="I485" i="2"/>
  <c r="J485" i="2"/>
  <c r="A486" i="2"/>
  <c r="B486" i="2"/>
  <c r="C486" i="2"/>
  <c r="D486" i="2"/>
  <c r="E486" i="2"/>
  <c r="F486" i="2"/>
  <c r="G486" i="2"/>
  <c r="H486" i="2"/>
  <c r="I486" i="2"/>
  <c r="J486" i="2"/>
  <c r="A487" i="2"/>
  <c r="B487" i="2"/>
  <c r="C487" i="2"/>
  <c r="D487" i="2"/>
  <c r="E487" i="2"/>
  <c r="F487" i="2"/>
  <c r="G487" i="2"/>
  <c r="H487" i="2"/>
  <c r="I487" i="2"/>
  <c r="J487" i="2"/>
  <c r="A488" i="2"/>
  <c r="B488" i="2"/>
  <c r="C488" i="2"/>
  <c r="D488" i="2"/>
  <c r="E488" i="2"/>
  <c r="F488" i="2"/>
  <c r="G488" i="2"/>
  <c r="H488" i="2"/>
  <c r="I488" i="2"/>
  <c r="J488" i="2"/>
  <c r="A489" i="2"/>
  <c r="B489" i="2"/>
  <c r="C489" i="2"/>
  <c r="D489" i="2"/>
  <c r="E489" i="2"/>
  <c r="F489" i="2"/>
  <c r="G489" i="2"/>
  <c r="H489" i="2"/>
  <c r="I489" i="2"/>
  <c r="J489" i="2"/>
  <c r="A490" i="2"/>
  <c r="B490" i="2"/>
  <c r="C490" i="2"/>
  <c r="D490" i="2"/>
  <c r="E490" i="2"/>
  <c r="F490" i="2"/>
  <c r="G490" i="2"/>
  <c r="H490" i="2"/>
  <c r="I490" i="2"/>
  <c r="J490" i="2"/>
  <c r="A491" i="2"/>
  <c r="B491" i="2"/>
  <c r="C491" i="2"/>
  <c r="D491" i="2"/>
  <c r="E491" i="2"/>
  <c r="F491" i="2"/>
  <c r="G491" i="2"/>
  <c r="H491" i="2"/>
  <c r="I491" i="2"/>
  <c r="J491" i="2"/>
  <c r="A492" i="2"/>
  <c r="B492" i="2"/>
  <c r="C492" i="2"/>
  <c r="D492" i="2"/>
  <c r="E492" i="2"/>
  <c r="F492" i="2"/>
  <c r="G492" i="2"/>
  <c r="H492" i="2"/>
  <c r="I492" i="2"/>
  <c r="J492" i="2"/>
  <c r="A493" i="2"/>
  <c r="B493" i="2"/>
  <c r="C493" i="2"/>
  <c r="D493" i="2"/>
  <c r="E493" i="2"/>
  <c r="F493" i="2"/>
  <c r="G493" i="2"/>
  <c r="H493" i="2"/>
  <c r="I493" i="2"/>
  <c r="J493" i="2"/>
  <c r="A494" i="2"/>
  <c r="B494" i="2"/>
  <c r="C494" i="2"/>
  <c r="D494" i="2"/>
  <c r="E494" i="2"/>
  <c r="F494" i="2"/>
  <c r="G494" i="2"/>
  <c r="H494" i="2"/>
  <c r="I494" i="2"/>
  <c r="J494" i="2"/>
  <c r="A495" i="2"/>
  <c r="B495" i="2"/>
  <c r="C495" i="2"/>
  <c r="D495" i="2"/>
  <c r="E495" i="2"/>
  <c r="F495" i="2"/>
  <c r="G495" i="2"/>
  <c r="H495" i="2"/>
  <c r="I495" i="2"/>
  <c r="J495" i="2"/>
  <c r="A496" i="2"/>
  <c r="B496" i="2"/>
  <c r="C496" i="2"/>
  <c r="D496" i="2"/>
  <c r="E496" i="2"/>
  <c r="F496" i="2"/>
  <c r="G496" i="2"/>
  <c r="H496" i="2"/>
  <c r="I496" i="2"/>
  <c r="J496" i="2"/>
  <c r="A497" i="2"/>
  <c r="B497" i="2"/>
  <c r="C497" i="2"/>
  <c r="D497" i="2"/>
  <c r="E497" i="2"/>
  <c r="F497" i="2"/>
  <c r="G497" i="2"/>
  <c r="H497" i="2"/>
  <c r="I497" i="2"/>
  <c r="J497" i="2"/>
  <c r="A498" i="2"/>
  <c r="B498" i="2"/>
  <c r="C498" i="2"/>
  <c r="D498" i="2"/>
  <c r="E498" i="2"/>
  <c r="F498" i="2"/>
  <c r="G498" i="2"/>
  <c r="H498" i="2"/>
  <c r="I498" i="2"/>
  <c r="J498" i="2"/>
  <c r="A499" i="2"/>
  <c r="B499" i="2"/>
  <c r="C499" i="2"/>
  <c r="D499" i="2"/>
  <c r="E499" i="2"/>
  <c r="F499" i="2"/>
  <c r="G499" i="2"/>
  <c r="H499" i="2"/>
  <c r="I499" i="2"/>
  <c r="J499" i="2"/>
  <c r="A500" i="2"/>
  <c r="B500" i="2"/>
  <c r="C500" i="2"/>
  <c r="D500" i="2"/>
  <c r="E500" i="2"/>
  <c r="F500" i="2"/>
  <c r="G500" i="2"/>
  <c r="H500" i="2"/>
  <c r="I500" i="2"/>
  <c r="J500" i="2"/>
  <c r="A501" i="2"/>
  <c r="B501" i="2"/>
  <c r="C501" i="2"/>
  <c r="D501" i="2"/>
  <c r="E501" i="2"/>
  <c r="F501" i="2"/>
  <c r="G501" i="2"/>
  <c r="H501" i="2"/>
  <c r="I501" i="2"/>
  <c r="J501" i="2"/>
  <c r="A502" i="2"/>
  <c r="B502" i="2"/>
  <c r="C502" i="2"/>
  <c r="D502" i="2"/>
  <c r="E502" i="2"/>
  <c r="F502" i="2"/>
  <c r="G502" i="2"/>
  <c r="H502" i="2"/>
  <c r="I502" i="2"/>
  <c r="J502" i="2"/>
  <c r="A503" i="2"/>
  <c r="B503" i="2"/>
  <c r="C503" i="2"/>
  <c r="D503" i="2"/>
  <c r="E503" i="2"/>
  <c r="F503" i="2"/>
  <c r="G503" i="2"/>
  <c r="H503" i="2"/>
  <c r="I503" i="2"/>
  <c r="J503" i="2"/>
  <c r="A504" i="2"/>
  <c r="B504" i="2"/>
  <c r="C504" i="2"/>
  <c r="D504" i="2"/>
  <c r="E504" i="2"/>
  <c r="F504" i="2"/>
  <c r="G504" i="2"/>
  <c r="H504" i="2"/>
  <c r="I504" i="2"/>
  <c r="J504" i="2"/>
  <c r="A505" i="2"/>
  <c r="B505" i="2"/>
  <c r="C505" i="2"/>
  <c r="D505" i="2"/>
  <c r="E505" i="2"/>
  <c r="F505" i="2"/>
  <c r="G505" i="2"/>
  <c r="H505" i="2"/>
  <c r="I505" i="2"/>
  <c r="J505" i="2"/>
  <c r="A506" i="2"/>
  <c r="B506" i="2"/>
  <c r="C506" i="2"/>
  <c r="D506" i="2"/>
  <c r="E506" i="2"/>
  <c r="F506" i="2"/>
  <c r="G506" i="2"/>
  <c r="H506" i="2"/>
  <c r="I506" i="2"/>
  <c r="J506" i="2"/>
  <c r="A507" i="2"/>
  <c r="B507" i="2"/>
  <c r="C507" i="2"/>
  <c r="D507" i="2"/>
  <c r="E507" i="2"/>
  <c r="F507" i="2"/>
  <c r="G507" i="2"/>
  <c r="H507" i="2"/>
  <c r="I507" i="2"/>
  <c r="J507" i="2"/>
  <c r="A508" i="2"/>
  <c r="B508" i="2"/>
  <c r="C508" i="2"/>
  <c r="D508" i="2"/>
  <c r="E508" i="2"/>
  <c r="F508" i="2"/>
  <c r="G508" i="2"/>
  <c r="H508" i="2"/>
  <c r="I508" i="2"/>
  <c r="J508" i="2"/>
  <c r="A509" i="2"/>
  <c r="B509" i="2"/>
  <c r="C509" i="2"/>
  <c r="D509" i="2"/>
  <c r="E509" i="2"/>
  <c r="F509" i="2"/>
  <c r="G509" i="2"/>
  <c r="H509" i="2"/>
  <c r="I509" i="2"/>
  <c r="J509" i="2"/>
  <c r="A510" i="2"/>
  <c r="B510" i="2"/>
  <c r="C510" i="2"/>
  <c r="D510" i="2"/>
  <c r="E510" i="2"/>
  <c r="F510" i="2"/>
  <c r="G510" i="2"/>
  <c r="H510" i="2"/>
  <c r="I510" i="2"/>
  <c r="J510" i="2"/>
  <c r="A511" i="2"/>
  <c r="B511" i="2"/>
  <c r="C511" i="2"/>
  <c r="D511" i="2"/>
  <c r="E511" i="2"/>
  <c r="F511" i="2"/>
  <c r="G511" i="2"/>
  <c r="H511" i="2"/>
  <c r="I511" i="2"/>
  <c r="J511" i="2"/>
  <c r="A512" i="2"/>
  <c r="B512" i="2"/>
  <c r="C512" i="2"/>
  <c r="D512" i="2"/>
  <c r="E512" i="2"/>
  <c r="F512" i="2"/>
  <c r="G512" i="2"/>
  <c r="H512" i="2"/>
  <c r="I512" i="2"/>
  <c r="J512" i="2"/>
  <c r="A513" i="2"/>
  <c r="B513" i="2"/>
  <c r="C513" i="2"/>
  <c r="D513" i="2"/>
  <c r="E513" i="2"/>
  <c r="F513" i="2"/>
  <c r="G513" i="2"/>
  <c r="H513" i="2"/>
  <c r="I513" i="2"/>
  <c r="J513" i="2"/>
  <c r="A514" i="2"/>
  <c r="B514" i="2"/>
  <c r="C514" i="2"/>
  <c r="D514" i="2"/>
  <c r="E514" i="2"/>
  <c r="F514" i="2"/>
  <c r="G514" i="2"/>
  <c r="H514" i="2"/>
  <c r="I514" i="2"/>
  <c r="J514" i="2"/>
  <c r="A515" i="2"/>
  <c r="B515" i="2"/>
  <c r="C515" i="2"/>
  <c r="D515" i="2"/>
  <c r="E515" i="2"/>
  <c r="F515" i="2"/>
  <c r="G515" i="2"/>
  <c r="H515" i="2"/>
  <c r="I515" i="2"/>
  <c r="J515" i="2"/>
  <c r="A516" i="2"/>
  <c r="B516" i="2"/>
  <c r="C516" i="2"/>
  <c r="D516" i="2"/>
  <c r="E516" i="2"/>
  <c r="F516" i="2"/>
  <c r="G516" i="2"/>
  <c r="H516" i="2"/>
  <c r="I516" i="2"/>
  <c r="J516" i="2"/>
  <c r="A517" i="2"/>
  <c r="B517" i="2"/>
  <c r="C517" i="2"/>
  <c r="D517" i="2"/>
  <c r="E517" i="2"/>
  <c r="F517" i="2"/>
  <c r="G517" i="2"/>
  <c r="H517" i="2"/>
  <c r="I517" i="2"/>
  <c r="J517" i="2"/>
  <c r="A518" i="2"/>
  <c r="B518" i="2"/>
  <c r="C518" i="2"/>
  <c r="D518" i="2"/>
  <c r="E518" i="2"/>
  <c r="F518" i="2"/>
  <c r="G518" i="2"/>
  <c r="H518" i="2"/>
  <c r="I518" i="2"/>
  <c r="J518" i="2"/>
  <c r="A519" i="2"/>
  <c r="B519" i="2"/>
  <c r="C519" i="2"/>
  <c r="D519" i="2"/>
  <c r="E519" i="2"/>
  <c r="F519" i="2"/>
  <c r="G519" i="2"/>
  <c r="H519" i="2"/>
  <c r="I519" i="2"/>
  <c r="J519" i="2"/>
  <c r="A520" i="2"/>
  <c r="B520" i="2"/>
  <c r="C520" i="2"/>
  <c r="D520" i="2"/>
  <c r="E520" i="2"/>
  <c r="F520" i="2"/>
  <c r="G520" i="2"/>
  <c r="H520" i="2"/>
  <c r="I520" i="2"/>
  <c r="J520" i="2"/>
  <c r="A521" i="2"/>
  <c r="B521" i="2"/>
  <c r="C521" i="2"/>
  <c r="D521" i="2"/>
  <c r="E521" i="2"/>
  <c r="F521" i="2"/>
  <c r="G521" i="2"/>
  <c r="H521" i="2"/>
  <c r="I521" i="2"/>
  <c r="J521" i="2"/>
  <c r="A522" i="2"/>
  <c r="B522" i="2"/>
  <c r="C522" i="2"/>
  <c r="D522" i="2"/>
  <c r="E522" i="2"/>
  <c r="F522" i="2"/>
  <c r="G522" i="2"/>
  <c r="H522" i="2"/>
  <c r="I522" i="2"/>
  <c r="J522" i="2"/>
  <c r="A523" i="2"/>
  <c r="B523" i="2"/>
  <c r="C523" i="2"/>
  <c r="D523" i="2"/>
  <c r="E523" i="2"/>
  <c r="F523" i="2"/>
  <c r="G523" i="2"/>
  <c r="H523" i="2"/>
  <c r="I523" i="2"/>
  <c r="J523" i="2"/>
  <c r="A524" i="2"/>
  <c r="B524" i="2"/>
  <c r="C524" i="2"/>
  <c r="D524" i="2"/>
  <c r="E524" i="2"/>
  <c r="F524" i="2"/>
  <c r="G524" i="2"/>
  <c r="H524" i="2"/>
  <c r="I524" i="2"/>
  <c r="J524" i="2"/>
  <c r="A525" i="2"/>
  <c r="B525" i="2"/>
  <c r="C525" i="2"/>
  <c r="D525" i="2"/>
  <c r="E525" i="2"/>
  <c r="F525" i="2"/>
  <c r="G525" i="2"/>
  <c r="H525" i="2"/>
  <c r="I525" i="2"/>
  <c r="J525" i="2"/>
  <c r="A526" i="2"/>
  <c r="B526" i="2"/>
  <c r="C526" i="2"/>
  <c r="D526" i="2"/>
  <c r="E526" i="2"/>
  <c r="F526" i="2"/>
  <c r="G526" i="2"/>
  <c r="H526" i="2"/>
  <c r="I526" i="2"/>
  <c r="J526" i="2"/>
  <c r="A527" i="2"/>
  <c r="B527" i="2"/>
  <c r="C527" i="2"/>
  <c r="D527" i="2"/>
  <c r="E527" i="2"/>
  <c r="F527" i="2"/>
  <c r="G527" i="2"/>
  <c r="H527" i="2"/>
  <c r="I527" i="2"/>
  <c r="J527" i="2"/>
  <c r="A528" i="2"/>
  <c r="B528" i="2"/>
  <c r="C528" i="2"/>
  <c r="D528" i="2"/>
  <c r="E528" i="2"/>
  <c r="F528" i="2"/>
  <c r="G528" i="2"/>
  <c r="H528" i="2"/>
  <c r="I528" i="2"/>
  <c r="J528" i="2"/>
  <c r="A529" i="2"/>
  <c r="B529" i="2"/>
  <c r="C529" i="2"/>
  <c r="D529" i="2"/>
  <c r="E529" i="2"/>
  <c r="F529" i="2"/>
  <c r="G529" i="2"/>
  <c r="H529" i="2"/>
  <c r="I529" i="2"/>
  <c r="J529" i="2"/>
  <c r="A530" i="2"/>
  <c r="B530" i="2"/>
  <c r="C530" i="2"/>
  <c r="D530" i="2"/>
  <c r="E530" i="2"/>
  <c r="F530" i="2"/>
  <c r="G530" i="2"/>
  <c r="H530" i="2"/>
  <c r="I530" i="2"/>
  <c r="J530" i="2"/>
  <c r="A531" i="2"/>
  <c r="B531" i="2"/>
  <c r="C531" i="2"/>
  <c r="D531" i="2"/>
  <c r="E531" i="2"/>
  <c r="F531" i="2"/>
  <c r="G531" i="2"/>
  <c r="H531" i="2"/>
  <c r="I531" i="2"/>
  <c r="J531" i="2"/>
  <c r="A532" i="2"/>
  <c r="B532" i="2"/>
  <c r="C532" i="2"/>
  <c r="D532" i="2"/>
  <c r="E532" i="2"/>
  <c r="F532" i="2"/>
  <c r="G532" i="2"/>
  <c r="H532" i="2"/>
  <c r="I532" i="2"/>
  <c r="J532" i="2"/>
  <c r="A533" i="2"/>
  <c r="B533" i="2"/>
  <c r="C533" i="2"/>
  <c r="D533" i="2"/>
  <c r="E533" i="2"/>
  <c r="F533" i="2"/>
  <c r="G533" i="2"/>
  <c r="H533" i="2"/>
  <c r="I533" i="2"/>
  <c r="J533" i="2"/>
  <c r="A534" i="2"/>
  <c r="B534" i="2"/>
  <c r="C534" i="2"/>
  <c r="D534" i="2"/>
  <c r="E534" i="2"/>
  <c r="F534" i="2"/>
  <c r="G534" i="2"/>
  <c r="H534" i="2"/>
  <c r="I534" i="2"/>
  <c r="J534" i="2"/>
  <c r="A535" i="2"/>
  <c r="B535" i="2"/>
  <c r="C535" i="2"/>
  <c r="D535" i="2"/>
  <c r="E535" i="2"/>
  <c r="F535" i="2"/>
  <c r="G535" i="2"/>
  <c r="H535" i="2"/>
  <c r="I535" i="2"/>
  <c r="J535" i="2"/>
  <c r="A536" i="2"/>
  <c r="B536" i="2"/>
  <c r="C536" i="2"/>
  <c r="D536" i="2"/>
  <c r="E536" i="2"/>
  <c r="F536" i="2"/>
  <c r="G536" i="2"/>
  <c r="H536" i="2"/>
  <c r="I536" i="2"/>
  <c r="J536" i="2"/>
  <c r="A537" i="2"/>
  <c r="B537" i="2"/>
  <c r="C537" i="2"/>
  <c r="D537" i="2"/>
  <c r="E537" i="2"/>
  <c r="F537" i="2"/>
  <c r="G537" i="2"/>
  <c r="H537" i="2"/>
  <c r="I537" i="2"/>
  <c r="J537" i="2"/>
  <c r="A538" i="2"/>
  <c r="B538" i="2"/>
  <c r="C538" i="2"/>
  <c r="D538" i="2"/>
  <c r="E538" i="2"/>
  <c r="F538" i="2"/>
  <c r="G538" i="2"/>
  <c r="H538" i="2"/>
  <c r="I538" i="2"/>
  <c r="J538" i="2"/>
  <c r="A539" i="2"/>
  <c r="B539" i="2"/>
  <c r="C539" i="2"/>
  <c r="D539" i="2"/>
  <c r="E539" i="2"/>
  <c r="F539" i="2"/>
  <c r="G539" i="2"/>
  <c r="H539" i="2"/>
  <c r="I539" i="2"/>
  <c r="J539" i="2"/>
  <c r="A540" i="2"/>
  <c r="B540" i="2"/>
  <c r="C540" i="2"/>
  <c r="D540" i="2"/>
  <c r="E540" i="2"/>
  <c r="F540" i="2"/>
  <c r="G540" i="2"/>
  <c r="H540" i="2"/>
  <c r="I540" i="2"/>
  <c r="J540" i="2"/>
  <c r="A541" i="2"/>
  <c r="B541" i="2"/>
  <c r="C541" i="2"/>
  <c r="D541" i="2"/>
  <c r="E541" i="2"/>
  <c r="F541" i="2"/>
  <c r="G541" i="2"/>
  <c r="H541" i="2"/>
  <c r="I541" i="2"/>
  <c r="J541" i="2"/>
  <c r="A542" i="2"/>
  <c r="B542" i="2"/>
  <c r="C542" i="2"/>
  <c r="D542" i="2"/>
  <c r="E542" i="2"/>
  <c r="F542" i="2"/>
  <c r="G542" i="2"/>
  <c r="H542" i="2"/>
  <c r="I542" i="2"/>
  <c r="J542" i="2"/>
  <c r="A543" i="2"/>
  <c r="B543" i="2"/>
  <c r="C543" i="2"/>
  <c r="D543" i="2"/>
  <c r="E543" i="2"/>
  <c r="F543" i="2"/>
  <c r="G543" i="2"/>
  <c r="H543" i="2"/>
  <c r="I543" i="2"/>
  <c r="J543" i="2"/>
  <c r="A544" i="2"/>
  <c r="B544" i="2"/>
  <c r="C544" i="2"/>
  <c r="D544" i="2"/>
  <c r="E544" i="2"/>
  <c r="F544" i="2"/>
  <c r="G544" i="2"/>
  <c r="H544" i="2"/>
  <c r="I544" i="2"/>
  <c r="J544" i="2"/>
  <c r="A545" i="2"/>
  <c r="B545" i="2"/>
  <c r="C545" i="2"/>
  <c r="D545" i="2"/>
  <c r="E545" i="2"/>
  <c r="F545" i="2"/>
  <c r="G545" i="2"/>
  <c r="H545" i="2"/>
  <c r="I545" i="2"/>
  <c r="J545" i="2"/>
  <c r="A546" i="2"/>
  <c r="B546" i="2"/>
  <c r="C546" i="2"/>
  <c r="D546" i="2"/>
  <c r="E546" i="2"/>
  <c r="F546" i="2"/>
  <c r="G546" i="2"/>
  <c r="H546" i="2"/>
  <c r="I546" i="2"/>
  <c r="J546" i="2"/>
  <c r="A547" i="2"/>
  <c r="B547" i="2"/>
  <c r="C547" i="2"/>
  <c r="D547" i="2"/>
  <c r="E547" i="2"/>
  <c r="F547" i="2"/>
  <c r="G547" i="2"/>
  <c r="H547" i="2"/>
  <c r="I547" i="2"/>
  <c r="J547" i="2"/>
  <c r="A548" i="2"/>
  <c r="B548" i="2"/>
  <c r="C548" i="2"/>
  <c r="D548" i="2"/>
  <c r="E548" i="2"/>
  <c r="F548" i="2"/>
  <c r="G548" i="2"/>
  <c r="H548" i="2"/>
  <c r="I548" i="2"/>
  <c r="J548" i="2"/>
  <c r="A549" i="2"/>
  <c r="B549" i="2"/>
  <c r="C549" i="2"/>
  <c r="D549" i="2"/>
  <c r="E549" i="2"/>
  <c r="F549" i="2"/>
  <c r="G549" i="2"/>
  <c r="H549" i="2"/>
  <c r="I549" i="2"/>
  <c r="J549" i="2"/>
  <c r="A550" i="2"/>
  <c r="B550" i="2"/>
  <c r="C550" i="2"/>
  <c r="D550" i="2"/>
  <c r="E550" i="2"/>
  <c r="F550" i="2"/>
  <c r="G550" i="2"/>
  <c r="H550" i="2"/>
  <c r="I550" i="2"/>
  <c r="J550" i="2"/>
  <c r="A551" i="2"/>
  <c r="B551" i="2"/>
  <c r="C551" i="2"/>
  <c r="D551" i="2"/>
  <c r="E551" i="2"/>
  <c r="F551" i="2"/>
  <c r="G551" i="2"/>
  <c r="H551" i="2"/>
  <c r="I551" i="2"/>
  <c r="J551" i="2"/>
  <c r="A552" i="2"/>
  <c r="B552" i="2"/>
  <c r="C552" i="2"/>
  <c r="D552" i="2"/>
  <c r="E552" i="2"/>
  <c r="F552" i="2"/>
  <c r="G552" i="2"/>
  <c r="H552" i="2"/>
  <c r="I552" i="2"/>
  <c r="J552" i="2"/>
  <c r="A553" i="2"/>
  <c r="B553" i="2"/>
  <c r="C553" i="2"/>
  <c r="D553" i="2"/>
  <c r="E553" i="2"/>
  <c r="F553" i="2"/>
  <c r="G553" i="2"/>
  <c r="H553" i="2"/>
  <c r="I553" i="2"/>
  <c r="J553" i="2"/>
  <c r="A554" i="2"/>
  <c r="B554" i="2"/>
  <c r="C554" i="2"/>
  <c r="D554" i="2"/>
  <c r="E554" i="2"/>
  <c r="F554" i="2"/>
  <c r="G554" i="2"/>
  <c r="H554" i="2"/>
  <c r="I554" i="2"/>
  <c r="J554" i="2"/>
  <c r="A555" i="2"/>
  <c r="B555" i="2"/>
  <c r="C555" i="2"/>
  <c r="D555" i="2"/>
  <c r="E555" i="2"/>
  <c r="F555" i="2"/>
  <c r="G555" i="2"/>
  <c r="H555" i="2"/>
  <c r="I555" i="2"/>
  <c r="J555" i="2"/>
  <c r="A556" i="2"/>
  <c r="B556" i="2"/>
  <c r="C556" i="2"/>
  <c r="D556" i="2"/>
  <c r="E556" i="2"/>
  <c r="F556" i="2"/>
  <c r="G556" i="2"/>
  <c r="H556" i="2"/>
  <c r="I556" i="2"/>
  <c r="J556" i="2"/>
  <c r="A557" i="2"/>
  <c r="B557" i="2"/>
  <c r="C557" i="2"/>
  <c r="D557" i="2"/>
  <c r="E557" i="2"/>
  <c r="F557" i="2"/>
  <c r="G557" i="2"/>
  <c r="H557" i="2"/>
  <c r="I557" i="2"/>
  <c r="J557" i="2"/>
  <c r="A558" i="2"/>
  <c r="B558" i="2"/>
  <c r="C558" i="2"/>
  <c r="D558" i="2"/>
  <c r="E558" i="2"/>
  <c r="F558" i="2"/>
  <c r="G558" i="2"/>
  <c r="H558" i="2"/>
  <c r="I558" i="2"/>
  <c r="J558" i="2"/>
  <c r="A559" i="2"/>
  <c r="B559" i="2"/>
  <c r="C559" i="2"/>
  <c r="D559" i="2"/>
  <c r="E559" i="2"/>
  <c r="F559" i="2"/>
  <c r="G559" i="2"/>
  <c r="H559" i="2"/>
  <c r="I559" i="2"/>
  <c r="J559" i="2"/>
  <c r="A560" i="2"/>
  <c r="B560" i="2"/>
  <c r="C560" i="2"/>
  <c r="D560" i="2"/>
  <c r="E560" i="2"/>
  <c r="F560" i="2"/>
  <c r="G560" i="2"/>
  <c r="H560" i="2"/>
  <c r="I560" i="2"/>
  <c r="J560" i="2"/>
  <c r="A561" i="2"/>
  <c r="B561" i="2"/>
  <c r="C561" i="2"/>
  <c r="D561" i="2"/>
  <c r="E561" i="2"/>
  <c r="F561" i="2"/>
  <c r="G561" i="2"/>
  <c r="H561" i="2"/>
  <c r="I561" i="2"/>
  <c r="J561" i="2"/>
  <c r="A562" i="2"/>
  <c r="B562" i="2"/>
  <c r="C562" i="2"/>
  <c r="D562" i="2"/>
  <c r="E562" i="2"/>
  <c r="F562" i="2"/>
  <c r="G562" i="2"/>
  <c r="H562" i="2"/>
  <c r="I562" i="2"/>
  <c r="J562" i="2"/>
  <c r="A563" i="2"/>
  <c r="B563" i="2"/>
  <c r="C563" i="2"/>
  <c r="D563" i="2"/>
  <c r="E563" i="2"/>
  <c r="F563" i="2"/>
  <c r="G563" i="2"/>
  <c r="H563" i="2"/>
  <c r="I563" i="2"/>
  <c r="J563" i="2"/>
  <c r="A564" i="2"/>
  <c r="B564" i="2"/>
  <c r="C564" i="2"/>
  <c r="D564" i="2"/>
  <c r="E564" i="2"/>
  <c r="F564" i="2"/>
  <c r="G564" i="2"/>
  <c r="H564" i="2"/>
  <c r="I564" i="2"/>
  <c r="J564" i="2"/>
  <c r="A565" i="2"/>
  <c r="B565" i="2"/>
  <c r="C565" i="2"/>
  <c r="D565" i="2"/>
  <c r="E565" i="2"/>
  <c r="F565" i="2"/>
  <c r="G565" i="2"/>
  <c r="H565" i="2"/>
  <c r="I565" i="2"/>
  <c r="J565" i="2"/>
  <c r="A566" i="2"/>
  <c r="B566" i="2"/>
  <c r="C566" i="2"/>
  <c r="D566" i="2"/>
  <c r="E566" i="2"/>
  <c r="F566" i="2"/>
  <c r="G566" i="2"/>
  <c r="H566" i="2"/>
  <c r="I566" i="2"/>
  <c r="J566" i="2"/>
  <c r="A567" i="2"/>
  <c r="B567" i="2"/>
  <c r="C567" i="2"/>
  <c r="D567" i="2"/>
  <c r="E567" i="2"/>
  <c r="F567" i="2"/>
  <c r="G567" i="2"/>
  <c r="H567" i="2"/>
  <c r="I567" i="2"/>
  <c r="J567" i="2"/>
  <c r="A568" i="2"/>
  <c r="B568" i="2"/>
  <c r="C568" i="2"/>
  <c r="D568" i="2"/>
  <c r="E568" i="2"/>
  <c r="F568" i="2"/>
  <c r="G568" i="2"/>
  <c r="H568" i="2"/>
  <c r="I568" i="2"/>
  <c r="J568" i="2"/>
  <c r="A569" i="2"/>
  <c r="B569" i="2"/>
  <c r="C569" i="2"/>
  <c r="D569" i="2"/>
  <c r="E569" i="2"/>
  <c r="F569" i="2"/>
  <c r="G569" i="2"/>
  <c r="H569" i="2"/>
  <c r="I569" i="2"/>
  <c r="J569" i="2"/>
  <c r="A570" i="2"/>
  <c r="B570" i="2"/>
  <c r="C570" i="2"/>
  <c r="D570" i="2"/>
  <c r="E570" i="2"/>
  <c r="F570" i="2"/>
  <c r="G570" i="2"/>
  <c r="H570" i="2"/>
  <c r="I570" i="2"/>
  <c r="J570" i="2"/>
  <c r="A571" i="2"/>
  <c r="B571" i="2"/>
  <c r="C571" i="2"/>
  <c r="D571" i="2"/>
  <c r="E571" i="2"/>
  <c r="F571" i="2"/>
  <c r="G571" i="2"/>
  <c r="H571" i="2"/>
  <c r="I571" i="2"/>
  <c r="J571" i="2"/>
  <c r="A572" i="2"/>
  <c r="B572" i="2"/>
  <c r="C572" i="2"/>
  <c r="D572" i="2"/>
  <c r="E572" i="2"/>
  <c r="F572" i="2"/>
  <c r="G572" i="2"/>
  <c r="H572" i="2"/>
  <c r="I572" i="2"/>
  <c r="J572" i="2"/>
  <c r="A573" i="2"/>
  <c r="B573" i="2"/>
  <c r="C573" i="2"/>
  <c r="D573" i="2"/>
  <c r="E573" i="2"/>
  <c r="F573" i="2"/>
  <c r="G573" i="2"/>
  <c r="H573" i="2"/>
  <c r="I573" i="2"/>
  <c r="J573" i="2"/>
  <c r="A574" i="2"/>
  <c r="B574" i="2"/>
  <c r="C574" i="2"/>
  <c r="D574" i="2"/>
  <c r="E574" i="2"/>
  <c r="F574" i="2"/>
  <c r="G574" i="2"/>
  <c r="H574" i="2"/>
  <c r="I574" i="2"/>
  <c r="J574" i="2"/>
  <c r="A575" i="2"/>
  <c r="B575" i="2"/>
  <c r="C575" i="2"/>
  <c r="D575" i="2"/>
  <c r="E575" i="2"/>
  <c r="F575" i="2"/>
  <c r="G575" i="2"/>
  <c r="H575" i="2"/>
  <c r="I575" i="2"/>
  <c r="J575" i="2"/>
  <c r="A576" i="2"/>
  <c r="B576" i="2"/>
  <c r="C576" i="2"/>
  <c r="D576" i="2"/>
  <c r="E576" i="2"/>
  <c r="F576" i="2"/>
  <c r="G576" i="2"/>
  <c r="H576" i="2"/>
  <c r="I576" i="2"/>
  <c r="J576" i="2"/>
  <c r="A577" i="2"/>
  <c r="B577" i="2"/>
  <c r="C577" i="2"/>
  <c r="D577" i="2"/>
  <c r="E577" i="2"/>
  <c r="F577" i="2"/>
  <c r="G577" i="2"/>
  <c r="H577" i="2"/>
  <c r="I577" i="2"/>
  <c r="J577" i="2"/>
  <c r="A578" i="2"/>
  <c r="B578" i="2"/>
  <c r="C578" i="2"/>
  <c r="D578" i="2"/>
  <c r="E578" i="2"/>
  <c r="F578" i="2"/>
  <c r="G578" i="2"/>
  <c r="H578" i="2"/>
  <c r="I578" i="2"/>
  <c r="J578" i="2"/>
  <c r="A579" i="2"/>
  <c r="B579" i="2"/>
  <c r="C579" i="2"/>
  <c r="D579" i="2"/>
  <c r="E579" i="2"/>
  <c r="F579" i="2"/>
  <c r="G579" i="2"/>
  <c r="H579" i="2"/>
  <c r="I579" i="2"/>
  <c r="J579" i="2"/>
  <c r="A580" i="2"/>
  <c r="B580" i="2"/>
  <c r="C580" i="2"/>
  <c r="D580" i="2"/>
  <c r="E580" i="2"/>
  <c r="F580" i="2"/>
  <c r="G580" i="2"/>
  <c r="H580" i="2"/>
  <c r="I580" i="2"/>
  <c r="J580" i="2"/>
  <c r="A581" i="2"/>
  <c r="B581" i="2"/>
  <c r="C581" i="2"/>
  <c r="D581" i="2"/>
  <c r="E581" i="2"/>
  <c r="F581" i="2"/>
  <c r="G581" i="2"/>
  <c r="H581" i="2"/>
  <c r="I581" i="2"/>
  <c r="J581" i="2"/>
  <c r="A582" i="2"/>
  <c r="B582" i="2"/>
  <c r="C582" i="2"/>
  <c r="D582" i="2"/>
  <c r="E582" i="2"/>
  <c r="F582" i="2"/>
  <c r="G582" i="2"/>
  <c r="H582" i="2"/>
  <c r="I582" i="2"/>
  <c r="J582" i="2"/>
  <c r="A583" i="2"/>
  <c r="B583" i="2"/>
  <c r="C583" i="2"/>
  <c r="D583" i="2"/>
  <c r="E583" i="2"/>
  <c r="F583" i="2"/>
  <c r="G583" i="2"/>
  <c r="H583" i="2"/>
  <c r="I583" i="2"/>
  <c r="J583" i="2"/>
  <c r="A584" i="2"/>
  <c r="B584" i="2"/>
  <c r="C584" i="2"/>
  <c r="D584" i="2"/>
  <c r="E584" i="2"/>
  <c r="F584" i="2"/>
  <c r="G584" i="2"/>
  <c r="H584" i="2"/>
  <c r="I584" i="2"/>
  <c r="J584" i="2"/>
  <c r="A585" i="2"/>
  <c r="B585" i="2"/>
  <c r="C585" i="2"/>
  <c r="D585" i="2"/>
  <c r="E585" i="2"/>
  <c r="F585" i="2"/>
  <c r="G585" i="2"/>
  <c r="H585" i="2"/>
  <c r="I585" i="2"/>
  <c r="J585" i="2"/>
  <c r="A586" i="2"/>
  <c r="B586" i="2"/>
  <c r="C586" i="2"/>
  <c r="D586" i="2"/>
  <c r="E586" i="2"/>
  <c r="F586" i="2"/>
  <c r="G586" i="2"/>
  <c r="H586" i="2"/>
  <c r="I586" i="2"/>
  <c r="J586" i="2"/>
  <c r="A587" i="2"/>
  <c r="B587" i="2"/>
  <c r="C587" i="2"/>
  <c r="D587" i="2"/>
  <c r="E587" i="2"/>
  <c r="F587" i="2"/>
  <c r="G587" i="2"/>
  <c r="H587" i="2"/>
  <c r="I587" i="2"/>
  <c r="J587" i="2"/>
  <c r="A588" i="2"/>
  <c r="B588" i="2"/>
  <c r="C588" i="2"/>
  <c r="D588" i="2"/>
  <c r="E588" i="2"/>
  <c r="F588" i="2"/>
  <c r="G588" i="2"/>
  <c r="H588" i="2"/>
  <c r="I588" i="2"/>
  <c r="J588" i="2"/>
  <c r="A589" i="2"/>
  <c r="B589" i="2"/>
  <c r="C589" i="2"/>
  <c r="D589" i="2"/>
  <c r="E589" i="2"/>
  <c r="F589" i="2"/>
  <c r="G589" i="2"/>
  <c r="H589" i="2"/>
  <c r="I589" i="2"/>
  <c r="J589" i="2"/>
  <c r="A590" i="2"/>
  <c r="B590" i="2"/>
  <c r="C590" i="2"/>
  <c r="D590" i="2"/>
  <c r="E590" i="2"/>
  <c r="F590" i="2"/>
  <c r="G590" i="2"/>
  <c r="H590" i="2"/>
  <c r="I590" i="2"/>
  <c r="J590" i="2"/>
  <c r="A591" i="2"/>
  <c r="B591" i="2"/>
  <c r="C591" i="2"/>
  <c r="D591" i="2"/>
  <c r="E591" i="2"/>
  <c r="F591" i="2"/>
  <c r="G591" i="2"/>
  <c r="H591" i="2"/>
  <c r="I591" i="2"/>
  <c r="J591" i="2"/>
  <c r="A592" i="2"/>
  <c r="B592" i="2"/>
  <c r="C592" i="2"/>
  <c r="D592" i="2"/>
  <c r="E592" i="2"/>
  <c r="F592" i="2"/>
  <c r="G592" i="2"/>
  <c r="H592" i="2"/>
  <c r="I592" i="2"/>
  <c r="J592" i="2"/>
  <c r="A593" i="2"/>
  <c r="B593" i="2"/>
  <c r="C593" i="2"/>
  <c r="D593" i="2"/>
  <c r="E593" i="2"/>
  <c r="F593" i="2"/>
  <c r="G593" i="2"/>
  <c r="H593" i="2"/>
  <c r="I593" i="2"/>
  <c r="J593" i="2"/>
  <c r="A594" i="2"/>
  <c r="B594" i="2"/>
  <c r="C594" i="2"/>
  <c r="D594" i="2"/>
  <c r="E594" i="2"/>
  <c r="F594" i="2"/>
  <c r="G594" i="2"/>
  <c r="H594" i="2"/>
  <c r="I594" i="2"/>
  <c r="J594" i="2"/>
  <c r="A595" i="2"/>
  <c r="B595" i="2"/>
  <c r="C595" i="2"/>
  <c r="D595" i="2"/>
  <c r="E595" i="2"/>
  <c r="F595" i="2"/>
  <c r="G595" i="2"/>
  <c r="H595" i="2"/>
  <c r="I595" i="2"/>
  <c r="J595" i="2"/>
  <c r="A596" i="2"/>
  <c r="B596" i="2"/>
  <c r="C596" i="2"/>
  <c r="D596" i="2"/>
  <c r="E596" i="2"/>
  <c r="F596" i="2"/>
  <c r="G596" i="2"/>
  <c r="H596" i="2"/>
  <c r="I596" i="2"/>
  <c r="J596" i="2"/>
  <c r="A597" i="2"/>
  <c r="B597" i="2"/>
  <c r="C597" i="2"/>
  <c r="D597" i="2"/>
  <c r="E597" i="2"/>
  <c r="F597" i="2"/>
  <c r="G597" i="2"/>
  <c r="H597" i="2"/>
  <c r="I597" i="2"/>
  <c r="J597" i="2"/>
  <c r="A598" i="2"/>
  <c r="B598" i="2"/>
  <c r="C598" i="2"/>
  <c r="D598" i="2"/>
  <c r="E598" i="2"/>
  <c r="F598" i="2"/>
  <c r="G598" i="2"/>
  <c r="H598" i="2"/>
  <c r="I598" i="2"/>
  <c r="J598" i="2"/>
  <c r="A599" i="2"/>
  <c r="B599" i="2"/>
  <c r="C599" i="2"/>
  <c r="D599" i="2"/>
  <c r="E599" i="2"/>
  <c r="F599" i="2"/>
  <c r="G599" i="2"/>
  <c r="H599" i="2"/>
  <c r="I599" i="2"/>
  <c r="J599" i="2"/>
  <c r="A600" i="2"/>
  <c r="B600" i="2"/>
  <c r="C600" i="2"/>
  <c r="D600" i="2"/>
  <c r="E600" i="2"/>
  <c r="F600" i="2"/>
  <c r="G600" i="2"/>
  <c r="H600" i="2"/>
  <c r="I600" i="2"/>
  <c r="J600" i="2"/>
  <c r="A601" i="2"/>
  <c r="B601" i="2"/>
  <c r="C601" i="2"/>
  <c r="D601" i="2"/>
  <c r="E601" i="2"/>
  <c r="F601" i="2"/>
  <c r="G601" i="2"/>
  <c r="H601" i="2"/>
  <c r="I601" i="2"/>
  <c r="J601" i="2"/>
  <c r="A602" i="2"/>
  <c r="B602" i="2"/>
  <c r="C602" i="2"/>
  <c r="D602" i="2"/>
  <c r="E602" i="2"/>
  <c r="F602" i="2"/>
  <c r="G602" i="2"/>
  <c r="H602" i="2"/>
  <c r="I602" i="2"/>
  <c r="J602" i="2"/>
  <c r="A603" i="2"/>
  <c r="B603" i="2"/>
  <c r="C603" i="2"/>
  <c r="D603" i="2"/>
  <c r="E603" i="2"/>
  <c r="F603" i="2"/>
  <c r="G603" i="2"/>
  <c r="H603" i="2"/>
  <c r="I603" i="2"/>
  <c r="J603" i="2"/>
  <c r="A604" i="2"/>
  <c r="B604" i="2"/>
  <c r="C604" i="2"/>
  <c r="D604" i="2"/>
  <c r="E604" i="2"/>
  <c r="F604" i="2"/>
  <c r="G604" i="2"/>
  <c r="H604" i="2"/>
  <c r="I604" i="2"/>
  <c r="J604" i="2"/>
  <c r="A605" i="2"/>
  <c r="B605" i="2"/>
  <c r="C605" i="2"/>
  <c r="D605" i="2"/>
  <c r="E605" i="2"/>
  <c r="F605" i="2"/>
  <c r="G605" i="2"/>
  <c r="H605" i="2"/>
  <c r="I605" i="2"/>
  <c r="J605" i="2"/>
  <c r="A606" i="2"/>
  <c r="B606" i="2"/>
  <c r="C606" i="2"/>
  <c r="D606" i="2"/>
  <c r="E606" i="2"/>
  <c r="F606" i="2"/>
  <c r="G606" i="2"/>
  <c r="H606" i="2"/>
  <c r="I606" i="2"/>
  <c r="J606" i="2"/>
  <c r="A607" i="2"/>
  <c r="B607" i="2"/>
  <c r="C607" i="2"/>
  <c r="D607" i="2"/>
  <c r="E607" i="2"/>
  <c r="F607" i="2"/>
  <c r="G607" i="2"/>
  <c r="H607" i="2"/>
  <c r="I607" i="2"/>
  <c r="J607" i="2"/>
  <c r="A608" i="2"/>
  <c r="B608" i="2"/>
  <c r="C608" i="2"/>
  <c r="D608" i="2"/>
  <c r="E608" i="2"/>
  <c r="F608" i="2"/>
  <c r="G608" i="2"/>
  <c r="H608" i="2"/>
  <c r="I608" i="2"/>
  <c r="J608" i="2"/>
  <c r="A609" i="2"/>
  <c r="B609" i="2"/>
  <c r="C609" i="2"/>
  <c r="D609" i="2"/>
  <c r="E609" i="2"/>
  <c r="F609" i="2"/>
  <c r="G609" i="2"/>
  <c r="H609" i="2"/>
  <c r="I609" i="2"/>
  <c r="J609" i="2"/>
  <c r="A610" i="2"/>
  <c r="B610" i="2"/>
  <c r="C610" i="2"/>
  <c r="D610" i="2"/>
  <c r="E610" i="2"/>
  <c r="F610" i="2"/>
  <c r="G610" i="2"/>
  <c r="H610" i="2"/>
  <c r="I610" i="2"/>
  <c r="J610" i="2"/>
  <c r="A611" i="2"/>
  <c r="B611" i="2"/>
  <c r="C611" i="2"/>
  <c r="D611" i="2"/>
  <c r="E611" i="2"/>
  <c r="F611" i="2"/>
  <c r="G611" i="2"/>
  <c r="H611" i="2"/>
  <c r="I611" i="2"/>
  <c r="J611" i="2"/>
  <c r="A612" i="2"/>
  <c r="B612" i="2"/>
  <c r="C612" i="2"/>
  <c r="D612" i="2"/>
  <c r="E612" i="2"/>
  <c r="F612" i="2"/>
  <c r="G612" i="2"/>
  <c r="H612" i="2"/>
  <c r="I612" i="2"/>
  <c r="J612" i="2"/>
  <c r="A613" i="2"/>
  <c r="B613" i="2"/>
  <c r="C613" i="2"/>
  <c r="D613" i="2"/>
  <c r="E613" i="2"/>
  <c r="F613" i="2"/>
  <c r="G613" i="2"/>
  <c r="H613" i="2"/>
  <c r="I613" i="2"/>
  <c r="J613" i="2"/>
  <c r="A614" i="2"/>
  <c r="B614" i="2"/>
  <c r="C614" i="2"/>
  <c r="D614" i="2"/>
  <c r="E614" i="2"/>
  <c r="F614" i="2"/>
  <c r="G614" i="2"/>
  <c r="H614" i="2"/>
  <c r="I614" i="2"/>
  <c r="J614" i="2"/>
  <c r="A615" i="2"/>
  <c r="B615" i="2"/>
  <c r="C615" i="2"/>
  <c r="D615" i="2"/>
  <c r="E615" i="2"/>
  <c r="F615" i="2"/>
  <c r="G615" i="2"/>
  <c r="H615" i="2"/>
  <c r="I615" i="2"/>
  <c r="J615" i="2"/>
  <c r="A616" i="2"/>
  <c r="B616" i="2"/>
  <c r="C616" i="2"/>
  <c r="D616" i="2"/>
  <c r="E616" i="2"/>
  <c r="F616" i="2"/>
  <c r="G616" i="2"/>
  <c r="H616" i="2"/>
  <c r="I616" i="2"/>
  <c r="J616" i="2"/>
  <c r="A617" i="2"/>
  <c r="B617" i="2"/>
  <c r="C617" i="2"/>
  <c r="D617" i="2"/>
  <c r="E617" i="2"/>
  <c r="F617" i="2"/>
  <c r="G617" i="2"/>
  <c r="H617" i="2"/>
  <c r="I617" i="2"/>
  <c r="J617" i="2"/>
  <c r="A618" i="2"/>
  <c r="B618" i="2"/>
  <c r="C618" i="2"/>
  <c r="D618" i="2"/>
  <c r="E618" i="2"/>
  <c r="F618" i="2"/>
  <c r="G618" i="2"/>
  <c r="H618" i="2"/>
  <c r="I618" i="2"/>
  <c r="J618" i="2"/>
  <c r="A619" i="2"/>
  <c r="B619" i="2"/>
  <c r="C619" i="2"/>
  <c r="D619" i="2"/>
  <c r="E619" i="2"/>
  <c r="F619" i="2"/>
  <c r="G619" i="2"/>
  <c r="H619" i="2"/>
  <c r="I619" i="2"/>
  <c r="J619" i="2"/>
  <c r="A620" i="2"/>
  <c r="B620" i="2"/>
  <c r="C620" i="2"/>
  <c r="D620" i="2"/>
  <c r="E620" i="2"/>
  <c r="F620" i="2"/>
  <c r="G620" i="2"/>
  <c r="H620" i="2"/>
  <c r="I620" i="2"/>
  <c r="J620" i="2"/>
  <c r="A621" i="2"/>
  <c r="B621" i="2"/>
  <c r="C621" i="2"/>
  <c r="D621" i="2"/>
  <c r="E621" i="2"/>
  <c r="F621" i="2"/>
  <c r="G621" i="2"/>
  <c r="H621" i="2"/>
  <c r="I621" i="2"/>
  <c r="J621" i="2"/>
  <c r="A622" i="2"/>
  <c r="B622" i="2"/>
  <c r="C622" i="2"/>
  <c r="D622" i="2"/>
  <c r="E622" i="2"/>
  <c r="F622" i="2"/>
  <c r="G622" i="2"/>
  <c r="H622" i="2"/>
  <c r="I622" i="2"/>
  <c r="J622" i="2"/>
  <c r="A623" i="2"/>
  <c r="B623" i="2"/>
  <c r="C623" i="2"/>
  <c r="D623" i="2"/>
  <c r="E623" i="2"/>
  <c r="F623" i="2"/>
  <c r="G623" i="2"/>
  <c r="H623" i="2"/>
  <c r="I623" i="2"/>
  <c r="J623" i="2"/>
  <c r="A624" i="2"/>
  <c r="B624" i="2"/>
  <c r="C624" i="2"/>
  <c r="D624" i="2"/>
  <c r="E624" i="2"/>
  <c r="F624" i="2"/>
  <c r="G624" i="2"/>
  <c r="H624" i="2"/>
  <c r="I624" i="2"/>
  <c r="J624" i="2"/>
  <c r="A625" i="2"/>
  <c r="B625" i="2"/>
  <c r="C625" i="2"/>
  <c r="D625" i="2"/>
  <c r="E625" i="2"/>
  <c r="F625" i="2"/>
  <c r="G625" i="2"/>
  <c r="H625" i="2"/>
  <c r="I625" i="2"/>
  <c r="J625" i="2"/>
  <c r="A626" i="2"/>
  <c r="B626" i="2"/>
  <c r="C626" i="2"/>
  <c r="D626" i="2"/>
  <c r="E626" i="2"/>
  <c r="F626" i="2"/>
  <c r="G626" i="2"/>
  <c r="H626" i="2"/>
  <c r="I626" i="2"/>
  <c r="J626" i="2"/>
  <c r="A627" i="2"/>
  <c r="B627" i="2"/>
  <c r="C627" i="2"/>
  <c r="D627" i="2"/>
  <c r="E627" i="2"/>
  <c r="F627" i="2"/>
  <c r="G627" i="2"/>
  <c r="H627" i="2"/>
  <c r="I627" i="2"/>
  <c r="J627" i="2"/>
  <c r="A628" i="2"/>
  <c r="B628" i="2"/>
  <c r="C628" i="2"/>
  <c r="D628" i="2"/>
  <c r="E628" i="2"/>
  <c r="F628" i="2"/>
  <c r="G628" i="2"/>
  <c r="H628" i="2"/>
  <c r="I628" i="2"/>
  <c r="J628" i="2"/>
  <c r="A629" i="2"/>
  <c r="B629" i="2"/>
  <c r="C629" i="2"/>
  <c r="D629" i="2"/>
  <c r="E629" i="2"/>
  <c r="F629" i="2"/>
  <c r="G629" i="2"/>
  <c r="H629" i="2"/>
  <c r="I629" i="2"/>
  <c r="J629" i="2"/>
  <c r="A630" i="2"/>
  <c r="B630" i="2"/>
  <c r="C630" i="2"/>
  <c r="D630" i="2"/>
  <c r="E630" i="2"/>
  <c r="F630" i="2"/>
  <c r="G630" i="2"/>
  <c r="H630" i="2"/>
  <c r="I630" i="2"/>
  <c r="J630" i="2"/>
  <c r="A631" i="2"/>
  <c r="B631" i="2"/>
  <c r="C631" i="2"/>
  <c r="D631" i="2"/>
  <c r="E631" i="2"/>
  <c r="F631" i="2"/>
  <c r="G631" i="2"/>
  <c r="H631" i="2"/>
  <c r="I631" i="2"/>
  <c r="J631" i="2"/>
  <c r="A632" i="2"/>
  <c r="B632" i="2"/>
  <c r="C632" i="2"/>
  <c r="D632" i="2"/>
  <c r="E632" i="2"/>
  <c r="F632" i="2"/>
  <c r="G632" i="2"/>
  <c r="H632" i="2"/>
  <c r="I632" i="2"/>
  <c r="J632" i="2"/>
  <c r="A633" i="2"/>
  <c r="B633" i="2"/>
  <c r="C633" i="2"/>
  <c r="D633" i="2"/>
  <c r="E633" i="2"/>
  <c r="F633" i="2"/>
  <c r="G633" i="2"/>
  <c r="H633" i="2"/>
  <c r="I633" i="2"/>
  <c r="J633" i="2"/>
  <c r="A634" i="2"/>
  <c r="B634" i="2"/>
  <c r="C634" i="2"/>
  <c r="D634" i="2"/>
  <c r="E634" i="2"/>
  <c r="F634" i="2"/>
  <c r="G634" i="2"/>
  <c r="H634" i="2"/>
  <c r="I634" i="2"/>
  <c r="J634" i="2"/>
  <c r="A635" i="2"/>
  <c r="B635" i="2"/>
  <c r="C635" i="2"/>
  <c r="D635" i="2"/>
  <c r="E635" i="2"/>
  <c r="F635" i="2"/>
  <c r="G635" i="2"/>
  <c r="H635" i="2"/>
  <c r="I635" i="2"/>
  <c r="J635" i="2"/>
  <c r="A636" i="2"/>
  <c r="B636" i="2"/>
  <c r="C636" i="2"/>
  <c r="D636" i="2"/>
  <c r="E636" i="2"/>
  <c r="F636" i="2"/>
  <c r="G636" i="2"/>
  <c r="H636" i="2"/>
  <c r="I636" i="2"/>
  <c r="J636" i="2"/>
  <c r="A637" i="2"/>
  <c r="B637" i="2"/>
  <c r="C637" i="2"/>
  <c r="D637" i="2"/>
  <c r="E637" i="2"/>
  <c r="F637" i="2"/>
  <c r="G637" i="2"/>
  <c r="H637" i="2"/>
  <c r="I637" i="2"/>
  <c r="J637" i="2"/>
  <c r="A638" i="2"/>
  <c r="B638" i="2"/>
  <c r="C638" i="2"/>
  <c r="D638" i="2"/>
  <c r="E638" i="2"/>
  <c r="F638" i="2"/>
  <c r="G638" i="2"/>
  <c r="H638" i="2"/>
  <c r="I638" i="2"/>
  <c r="J638" i="2"/>
  <c r="A639" i="2"/>
  <c r="B639" i="2"/>
  <c r="C639" i="2"/>
  <c r="D639" i="2"/>
  <c r="E639" i="2"/>
  <c r="F639" i="2"/>
  <c r="G639" i="2"/>
  <c r="H639" i="2"/>
  <c r="I639" i="2"/>
  <c r="J639" i="2"/>
  <c r="A640" i="2"/>
  <c r="B640" i="2"/>
  <c r="C640" i="2"/>
  <c r="D640" i="2"/>
  <c r="E640" i="2"/>
  <c r="F640" i="2"/>
  <c r="G640" i="2"/>
  <c r="H640" i="2"/>
  <c r="I640" i="2"/>
  <c r="J640" i="2"/>
  <c r="A641" i="2"/>
  <c r="B641" i="2"/>
  <c r="C641" i="2"/>
  <c r="D641" i="2"/>
  <c r="E641" i="2"/>
  <c r="F641" i="2"/>
  <c r="G641" i="2"/>
  <c r="H641" i="2"/>
  <c r="I641" i="2"/>
  <c r="J641" i="2"/>
  <c r="A642" i="2"/>
  <c r="B642" i="2"/>
  <c r="C642" i="2"/>
  <c r="D642" i="2"/>
  <c r="E642" i="2"/>
  <c r="F642" i="2"/>
  <c r="G642" i="2"/>
  <c r="H642" i="2"/>
  <c r="I642" i="2"/>
  <c r="J642" i="2"/>
  <c r="A643" i="2"/>
  <c r="B643" i="2"/>
  <c r="C643" i="2"/>
  <c r="D643" i="2"/>
  <c r="E643" i="2"/>
  <c r="F643" i="2"/>
  <c r="G643" i="2"/>
  <c r="H643" i="2"/>
  <c r="I643" i="2"/>
  <c r="J643" i="2"/>
  <c r="A644" i="2"/>
  <c r="B644" i="2"/>
  <c r="C644" i="2"/>
  <c r="D644" i="2"/>
  <c r="E644" i="2"/>
  <c r="F644" i="2"/>
  <c r="G644" i="2"/>
  <c r="H644" i="2"/>
  <c r="I644" i="2"/>
  <c r="J644" i="2"/>
  <c r="A645" i="2"/>
  <c r="B645" i="2"/>
  <c r="C645" i="2"/>
  <c r="D645" i="2"/>
  <c r="E645" i="2"/>
  <c r="F645" i="2"/>
  <c r="G645" i="2"/>
  <c r="H645" i="2"/>
  <c r="I645" i="2"/>
  <c r="J645" i="2"/>
  <c r="A646" i="2"/>
  <c r="B646" i="2"/>
  <c r="C646" i="2"/>
  <c r="D646" i="2"/>
  <c r="E646" i="2"/>
  <c r="F646" i="2"/>
  <c r="G646" i="2"/>
  <c r="H646" i="2"/>
  <c r="I646" i="2"/>
  <c r="J646" i="2"/>
  <c r="A647" i="2"/>
  <c r="B647" i="2"/>
  <c r="C647" i="2"/>
  <c r="D647" i="2"/>
  <c r="E647" i="2"/>
  <c r="F647" i="2"/>
  <c r="G647" i="2"/>
  <c r="H647" i="2"/>
  <c r="I647" i="2"/>
  <c r="J647" i="2"/>
  <c r="A648" i="2"/>
  <c r="B648" i="2"/>
  <c r="C648" i="2"/>
  <c r="D648" i="2"/>
  <c r="E648" i="2"/>
  <c r="F648" i="2"/>
  <c r="G648" i="2"/>
  <c r="H648" i="2"/>
  <c r="I648" i="2"/>
  <c r="J648" i="2"/>
  <c r="A649" i="2"/>
  <c r="B649" i="2"/>
  <c r="C649" i="2"/>
  <c r="D649" i="2"/>
  <c r="E649" i="2"/>
  <c r="F649" i="2"/>
  <c r="G649" i="2"/>
  <c r="H649" i="2"/>
  <c r="I649" i="2"/>
  <c r="J649" i="2"/>
  <c r="A650" i="2"/>
  <c r="B650" i="2"/>
  <c r="C650" i="2"/>
  <c r="D650" i="2"/>
  <c r="E650" i="2"/>
  <c r="F650" i="2"/>
  <c r="G650" i="2"/>
  <c r="H650" i="2"/>
  <c r="I650" i="2"/>
  <c r="J650" i="2"/>
  <c r="A651" i="2"/>
  <c r="B651" i="2"/>
  <c r="C651" i="2"/>
  <c r="D651" i="2"/>
  <c r="E651" i="2"/>
  <c r="F651" i="2"/>
  <c r="G651" i="2"/>
  <c r="H651" i="2"/>
  <c r="I651" i="2"/>
  <c r="J651" i="2"/>
  <c r="A652" i="2"/>
  <c r="B652" i="2"/>
  <c r="C652" i="2"/>
  <c r="D652" i="2"/>
  <c r="E652" i="2"/>
  <c r="F652" i="2"/>
  <c r="G652" i="2"/>
  <c r="H652" i="2"/>
  <c r="I652" i="2"/>
  <c r="J652" i="2"/>
  <c r="A653" i="2"/>
  <c r="B653" i="2"/>
  <c r="C653" i="2"/>
  <c r="D653" i="2"/>
  <c r="E653" i="2"/>
  <c r="F653" i="2"/>
  <c r="G653" i="2"/>
  <c r="H653" i="2"/>
  <c r="I653" i="2"/>
  <c r="J653" i="2"/>
  <c r="A654" i="2"/>
  <c r="B654" i="2"/>
  <c r="C654" i="2"/>
  <c r="D654" i="2"/>
  <c r="E654" i="2"/>
  <c r="F654" i="2"/>
  <c r="G654" i="2"/>
  <c r="H654" i="2"/>
  <c r="I654" i="2"/>
  <c r="J654" i="2"/>
  <c r="A655" i="2"/>
  <c r="B655" i="2"/>
  <c r="C655" i="2"/>
  <c r="D655" i="2"/>
  <c r="E655" i="2"/>
  <c r="F655" i="2"/>
  <c r="G655" i="2"/>
  <c r="H655" i="2"/>
  <c r="I655" i="2"/>
  <c r="J655" i="2"/>
  <c r="A656" i="2"/>
  <c r="B656" i="2"/>
  <c r="C656" i="2"/>
  <c r="D656" i="2"/>
  <c r="E656" i="2"/>
  <c r="F656" i="2"/>
  <c r="G656" i="2"/>
  <c r="H656" i="2"/>
  <c r="I656" i="2"/>
  <c r="J656" i="2"/>
  <c r="A657" i="2"/>
  <c r="B657" i="2"/>
  <c r="C657" i="2"/>
  <c r="D657" i="2"/>
  <c r="E657" i="2"/>
  <c r="F657" i="2"/>
  <c r="G657" i="2"/>
  <c r="H657" i="2"/>
  <c r="I657" i="2"/>
  <c r="J657" i="2"/>
  <c r="A658" i="2"/>
  <c r="B658" i="2"/>
  <c r="C658" i="2"/>
  <c r="D658" i="2"/>
  <c r="E658" i="2"/>
  <c r="F658" i="2"/>
  <c r="G658" i="2"/>
  <c r="H658" i="2"/>
  <c r="I658" i="2"/>
  <c r="J658" i="2"/>
  <c r="A659" i="2"/>
  <c r="B659" i="2"/>
  <c r="C659" i="2"/>
  <c r="D659" i="2"/>
  <c r="E659" i="2"/>
  <c r="F659" i="2"/>
  <c r="G659" i="2"/>
  <c r="H659" i="2"/>
  <c r="I659" i="2"/>
  <c r="J659" i="2"/>
  <c r="A660" i="2"/>
  <c r="B660" i="2"/>
  <c r="C660" i="2"/>
  <c r="D660" i="2"/>
  <c r="E660" i="2"/>
  <c r="F660" i="2"/>
  <c r="G660" i="2"/>
  <c r="H660" i="2"/>
  <c r="I660" i="2"/>
  <c r="J660" i="2"/>
  <c r="A661" i="2"/>
  <c r="B661" i="2"/>
  <c r="C661" i="2"/>
  <c r="D661" i="2"/>
  <c r="E661" i="2"/>
  <c r="F661" i="2"/>
  <c r="G661" i="2"/>
  <c r="H661" i="2"/>
  <c r="I661" i="2"/>
  <c r="J661" i="2"/>
  <c r="A662" i="2"/>
  <c r="B662" i="2"/>
  <c r="C662" i="2"/>
  <c r="D662" i="2"/>
  <c r="E662" i="2"/>
  <c r="F662" i="2"/>
  <c r="G662" i="2"/>
  <c r="H662" i="2"/>
  <c r="I662" i="2"/>
  <c r="J662" i="2"/>
  <c r="A663" i="2"/>
  <c r="B663" i="2"/>
  <c r="C663" i="2"/>
  <c r="D663" i="2"/>
  <c r="E663" i="2"/>
  <c r="F663" i="2"/>
  <c r="G663" i="2"/>
  <c r="H663" i="2"/>
  <c r="I663" i="2"/>
  <c r="J663" i="2"/>
  <c r="A664" i="2"/>
  <c r="B664" i="2"/>
  <c r="C664" i="2"/>
  <c r="D664" i="2"/>
  <c r="E664" i="2"/>
  <c r="F664" i="2"/>
  <c r="G664" i="2"/>
  <c r="H664" i="2"/>
  <c r="I664" i="2"/>
  <c r="J664" i="2"/>
  <c r="A665" i="2"/>
  <c r="B665" i="2"/>
  <c r="C665" i="2"/>
  <c r="D665" i="2"/>
  <c r="E665" i="2"/>
  <c r="F665" i="2"/>
  <c r="G665" i="2"/>
  <c r="H665" i="2"/>
  <c r="I665" i="2"/>
  <c r="J665" i="2"/>
  <c r="A666" i="2"/>
  <c r="B666" i="2"/>
  <c r="C666" i="2"/>
  <c r="D666" i="2"/>
  <c r="E666" i="2"/>
  <c r="F666" i="2"/>
  <c r="G666" i="2"/>
  <c r="H666" i="2"/>
  <c r="I666" i="2"/>
  <c r="J666" i="2"/>
  <c r="A667" i="2"/>
  <c r="B667" i="2"/>
  <c r="C667" i="2"/>
  <c r="D667" i="2"/>
  <c r="E667" i="2"/>
  <c r="F667" i="2"/>
  <c r="G667" i="2"/>
  <c r="H667" i="2"/>
  <c r="I667" i="2"/>
  <c r="J667" i="2"/>
  <c r="A668" i="2"/>
  <c r="B668" i="2"/>
  <c r="C668" i="2"/>
  <c r="D668" i="2"/>
  <c r="E668" i="2"/>
  <c r="F668" i="2"/>
  <c r="G668" i="2"/>
  <c r="H668" i="2"/>
  <c r="I668" i="2"/>
  <c r="J668" i="2"/>
  <c r="A669" i="2"/>
  <c r="B669" i="2"/>
  <c r="C669" i="2"/>
  <c r="D669" i="2"/>
  <c r="E669" i="2"/>
  <c r="F669" i="2"/>
  <c r="G669" i="2"/>
  <c r="H669" i="2"/>
  <c r="I669" i="2"/>
  <c r="J669" i="2"/>
  <c r="A670" i="2"/>
  <c r="B670" i="2"/>
  <c r="C670" i="2"/>
  <c r="D670" i="2"/>
  <c r="E670" i="2"/>
  <c r="F670" i="2"/>
  <c r="G670" i="2"/>
  <c r="H670" i="2"/>
  <c r="I670" i="2"/>
  <c r="J670" i="2"/>
  <c r="A671" i="2"/>
  <c r="B671" i="2"/>
  <c r="C671" i="2"/>
  <c r="D671" i="2"/>
  <c r="E671" i="2"/>
  <c r="F671" i="2"/>
  <c r="G671" i="2"/>
  <c r="H671" i="2"/>
  <c r="I671" i="2"/>
  <c r="J671" i="2"/>
  <c r="A672" i="2"/>
  <c r="B672" i="2"/>
  <c r="C672" i="2"/>
  <c r="D672" i="2"/>
  <c r="E672" i="2"/>
  <c r="F672" i="2"/>
  <c r="G672" i="2"/>
  <c r="H672" i="2"/>
  <c r="I672" i="2"/>
  <c r="J672" i="2"/>
  <c r="A673" i="2"/>
  <c r="B673" i="2"/>
  <c r="C673" i="2"/>
  <c r="D673" i="2"/>
  <c r="E673" i="2"/>
  <c r="F673" i="2"/>
  <c r="G673" i="2"/>
  <c r="H673" i="2"/>
  <c r="I673" i="2"/>
  <c r="J673" i="2"/>
  <c r="A674" i="2"/>
  <c r="B674" i="2"/>
  <c r="C674" i="2"/>
  <c r="D674" i="2"/>
  <c r="E674" i="2"/>
  <c r="F674" i="2"/>
  <c r="G674" i="2"/>
  <c r="H674" i="2"/>
  <c r="I674" i="2"/>
  <c r="J674" i="2"/>
  <c r="A675" i="2"/>
  <c r="B675" i="2"/>
  <c r="C675" i="2"/>
  <c r="D675" i="2"/>
  <c r="E675" i="2"/>
  <c r="F675" i="2"/>
  <c r="G675" i="2"/>
  <c r="H675" i="2"/>
  <c r="I675" i="2"/>
  <c r="J675" i="2"/>
  <c r="A676" i="2"/>
  <c r="B676" i="2"/>
  <c r="C676" i="2"/>
  <c r="D676" i="2"/>
  <c r="E676" i="2"/>
  <c r="F676" i="2"/>
  <c r="G676" i="2"/>
  <c r="H676" i="2"/>
  <c r="I676" i="2"/>
  <c r="J676" i="2"/>
  <c r="A677" i="2"/>
  <c r="B677" i="2"/>
  <c r="C677" i="2"/>
  <c r="D677" i="2"/>
  <c r="E677" i="2"/>
  <c r="F677" i="2"/>
  <c r="G677" i="2"/>
  <c r="H677" i="2"/>
  <c r="I677" i="2"/>
  <c r="J677" i="2"/>
  <c r="A678" i="2"/>
  <c r="B678" i="2"/>
  <c r="C678" i="2"/>
  <c r="D678" i="2"/>
  <c r="E678" i="2"/>
  <c r="F678" i="2"/>
  <c r="G678" i="2"/>
  <c r="H678" i="2"/>
  <c r="I678" i="2"/>
  <c r="J678" i="2"/>
  <c r="A679" i="2"/>
  <c r="B679" i="2"/>
  <c r="C679" i="2"/>
  <c r="D679" i="2"/>
  <c r="E679" i="2"/>
  <c r="F679" i="2"/>
  <c r="G679" i="2"/>
  <c r="H679" i="2"/>
  <c r="I679" i="2"/>
  <c r="J679" i="2"/>
  <c r="A680" i="2"/>
  <c r="B680" i="2"/>
  <c r="C680" i="2"/>
  <c r="D680" i="2"/>
  <c r="E680" i="2"/>
  <c r="F680" i="2"/>
  <c r="G680" i="2"/>
  <c r="H680" i="2"/>
  <c r="I680" i="2"/>
  <c r="J680" i="2"/>
  <c r="A681" i="2"/>
  <c r="B681" i="2"/>
  <c r="C681" i="2"/>
  <c r="D681" i="2"/>
  <c r="E681" i="2"/>
  <c r="F681" i="2"/>
  <c r="G681" i="2"/>
  <c r="H681" i="2"/>
  <c r="I681" i="2"/>
  <c r="J681" i="2"/>
  <c r="A682" i="2"/>
  <c r="B682" i="2"/>
  <c r="C682" i="2"/>
  <c r="D682" i="2"/>
  <c r="E682" i="2"/>
  <c r="F682" i="2"/>
  <c r="G682" i="2"/>
  <c r="H682" i="2"/>
  <c r="I682" i="2"/>
  <c r="J682" i="2"/>
  <c r="A683" i="2"/>
  <c r="B683" i="2"/>
  <c r="C683" i="2"/>
  <c r="D683" i="2"/>
  <c r="E683" i="2"/>
  <c r="F683" i="2"/>
  <c r="G683" i="2"/>
  <c r="H683" i="2"/>
  <c r="I683" i="2"/>
  <c r="J683" i="2"/>
  <c r="A684" i="2"/>
  <c r="B684" i="2"/>
  <c r="C684" i="2"/>
  <c r="D684" i="2"/>
  <c r="E684" i="2"/>
  <c r="F684" i="2"/>
  <c r="G684" i="2"/>
  <c r="H684" i="2"/>
  <c r="I684" i="2"/>
  <c r="J684" i="2"/>
  <c r="A685" i="2"/>
  <c r="B685" i="2"/>
  <c r="C685" i="2"/>
  <c r="D685" i="2"/>
  <c r="E685" i="2"/>
  <c r="F685" i="2"/>
  <c r="G685" i="2"/>
  <c r="H685" i="2"/>
  <c r="I685" i="2"/>
  <c r="J685" i="2"/>
  <c r="A686" i="2"/>
  <c r="B686" i="2"/>
  <c r="C686" i="2"/>
  <c r="D686" i="2"/>
  <c r="E686" i="2"/>
  <c r="F686" i="2"/>
  <c r="G686" i="2"/>
  <c r="H686" i="2"/>
  <c r="I686" i="2"/>
  <c r="J686" i="2"/>
  <c r="A687" i="2"/>
  <c r="B687" i="2"/>
  <c r="C687" i="2"/>
  <c r="D687" i="2"/>
  <c r="E687" i="2"/>
  <c r="F687" i="2"/>
  <c r="G687" i="2"/>
  <c r="H687" i="2"/>
  <c r="I687" i="2"/>
  <c r="J687" i="2"/>
  <c r="A688" i="2"/>
  <c r="B688" i="2"/>
  <c r="C688" i="2"/>
  <c r="D688" i="2"/>
  <c r="E688" i="2"/>
  <c r="F688" i="2"/>
  <c r="G688" i="2"/>
  <c r="H688" i="2"/>
  <c r="I688" i="2"/>
  <c r="J688" i="2"/>
  <c r="A689" i="2"/>
  <c r="B689" i="2"/>
  <c r="C689" i="2"/>
  <c r="D689" i="2"/>
  <c r="E689" i="2"/>
  <c r="F689" i="2"/>
  <c r="G689" i="2"/>
  <c r="H689" i="2"/>
  <c r="I689" i="2"/>
  <c r="J689" i="2"/>
  <c r="A690" i="2"/>
  <c r="B690" i="2"/>
  <c r="C690" i="2"/>
  <c r="D690" i="2"/>
  <c r="E690" i="2"/>
  <c r="F690" i="2"/>
  <c r="G690" i="2"/>
  <c r="H690" i="2"/>
  <c r="I690" i="2"/>
  <c r="J690" i="2"/>
  <c r="A691" i="2"/>
  <c r="B691" i="2"/>
  <c r="C691" i="2"/>
  <c r="D691" i="2"/>
  <c r="E691" i="2"/>
  <c r="F691" i="2"/>
  <c r="G691" i="2"/>
  <c r="H691" i="2"/>
  <c r="I691" i="2"/>
  <c r="J691" i="2"/>
  <c r="A692" i="2"/>
  <c r="B692" i="2"/>
  <c r="C692" i="2"/>
  <c r="D692" i="2"/>
  <c r="E692" i="2"/>
  <c r="F692" i="2"/>
  <c r="G692" i="2"/>
  <c r="H692" i="2"/>
  <c r="I692" i="2"/>
  <c r="J692" i="2"/>
  <c r="A693" i="2"/>
  <c r="B693" i="2"/>
  <c r="C693" i="2"/>
  <c r="D693" i="2"/>
  <c r="E693" i="2"/>
  <c r="F693" i="2"/>
  <c r="G693" i="2"/>
  <c r="H693" i="2"/>
  <c r="I693" i="2"/>
  <c r="J693" i="2"/>
  <c r="A694" i="2"/>
  <c r="B694" i="2"/>
  <c r="C694" i="2"/>
  <c r="D694" i="2"/>
  <c r="E694" i="2"/>
  <c r="F694" i="2"/>
  <c r="G694" i="2"/>
  <c r="H694" i="2"/>
  <c r="I694" i="2"/>
  <c r="J694" i="2"/>
  <c r="A695" i="2"/>
  <c r="B695" i="2"/>
  <c r="C695" i="2"/>
  <c r="D695" i="2"/>
  <c r="E695" i="2"/>
  <c r="F695" i="2"/>
  <c r="G695" i="2"/>
  <c r="H695" i="2"/>
  <c r="I695" i="2"/>
  <c r="J695" i="2"/>
  <c r="A696" i="2"/>
  <c r="B696" i="2"/>
  <c r="C696" i="2"/>
  <c r="D696" i="2"/>
  <c r="E696" i="2"/>
  <c r="F696" i="2"/>
  <c r="G696" i="2"/>
  <c r="H696" i="2"/>
  <c r="I696" i="2"/>
  <c r="J696" i="2"/>
  <c r="A697" i="2"/>
  <c r="B697" i="2"/>
  <c r="C697" i="2"/>
  <c r="D697" i="2"/>
  <c r="E697" i="2"/>
  <c r="F697" i="2"/>
  <c r="G697" i="2"/>
  <c r="H697" i="2"/>
  <c r="I697" i="2"/>
  <c r="J697" i="2"/>
  <c r="A698" i="2"/>
  <c r="B698" i="2"/>
  <c r="C698" i="2"/>
  <c r="D698" i="2"/>
  <c r="E698" i="2"/>
  <c r="F698" i="2"/>
  <c r="G698" i="2"/>
  <c r="H698" i="2"/>
  <c r="I698" i="2"/>
  <c r="J698" i="2"/>
  <c r="A699" i="2"/>
  <c r="B699" i="2"/>
  <c r="C699" i="2"/>
  <c r="D699" i="2"/>
  <c r="E699" i="2"/>
  <c r="F699" i="2"/>
  <c r="G699" i="2"/>
  <c r="H699" i="2"/>
  <c r="I699" i="2"/>
  <c r="J699" i="2"/>
  <c r="A700" i="2"/>
  <c r="B700" i="2"/>
  <c r="C700" i="2"/>
  <c r="D700" i="2"/>
  <c r="E700" i="2"/>
  <c r="F700" i="2"/>
  <c r="G700" i="2"/>
  <c r="H700" i="2"/>
  <c r="I700" i="2"/>
  <c r="J700" i="2"/>
  <c r="A701" i="2"/>
  <c r="B701" i="2"/>
  <c r="C701" i="2"/>
  <c r="D701" i="2"/>
  <c r="E701" i="2"/>
  <c r="F701" i="2"/>
  <c r="G701" i="2"/>
  <c r="H701" i="2"/>
  <c r="I701" i="2"/>
  <c r="J701" i="2"/>
  <c r="A702" i="2"/>
  <c r="B702" i="2"/>
  <c r="C702" i="2"/>
  <c r="D702" i="2"/>
  <c r="E702" i="2"/>
  <c r="F702" i="2"/>
  <c r="G702" i="2"/>
  <c r="H702" i="2"/>
  <c r="I702" i="2"/>
  <c r="J702" i="2"/>
  <c r="A703" i="2"/>
  <c r="B703" i="2"/>
  <c r="C703" i="2"/>
  <c r="D703" i="2"/>
  <c r="E703" i="2"/>
  <c r="F703" i="2"/>
  <c r="G703" i="2"/>
  <c r="H703" i="2"/>
  <c r="I703" i="2"/>
  <c r="J703" i="2"/>
  <c r="A704" i="2"/>
  <c r="B704" i="2"/>
  <c r="C704" i="2"/>
  <c r="D704" i="2"/>
  <c r="E704" i="2"/>
  <c r="F704" i="2"/>
  <c r="G704" i="2"/>
  <c r="H704" i="2"/>
  <c r="I704" i="2"/>
  <c r="J704" i="2"/>
  <c r="A705" i="2"/>
  <c r="B705" i="2"/>
  <c r="C705" i="2"/>
  <c r="D705" i="2"/>
  <c r="E705" i="2"/>
  <c r="F705" i="2"/>
  <c r="G705" i="2"/>
  <c r="H705" i="2"/>
  <c r="I705" i="2"/>
  <c r="J705" i="2"/>
  <c r="A706" i="2"/>
  <c r="B706" i="2"/>
  <c r="C706" i="2"/>
  <c r="D706" i="2"/>
  <c r="E706" i="2"/>
  <c r="F706" i="2"/>
  <c r="G706" i="2"/>
  <c r="H706" i="2"/>
  <c r="I706" i="2"/>
  <c r="J706" i="2"/>
  <c r="A707" i="2"/>
  <c r="B707" i="2"/>
  <c r="C707" i="2"/>
  <c r="D707" i="2"/>
  <c r="E707" i="2"/>
  <c r="F707" i="2"/>
  <c r="G707" i="2"/>
  <c r="H707" i="2"/>
  <c r="I707" i="2"/>
  <c r="J707" i="2"/>
  <c r="A708" i="2"/>
  <c r="B708" i="2"/>
  <c r="C708" i="2"/>
  <c r="D708" i="2"/>
  <c r="E708" i="2"/>
  <c r="F708" i="2"/>
  <c r="G708" i="2"/>
  <c r="H708" i="2"/>
  <c r="I708" i="2"/>
  <c r="J708" i="2"/>
  <c r="A709" i="2"/>
  <c r="B709" i="2"/>
  <c r="C709" i="2"/>
  <c r="D709" i="2"/>
  <c r="E709" i="2"/>
  <c r="F709" i="2"/>
  <c r="G709" i="2"/>
  <c r="H709" i="2"/>
  <c r="I709" i="2"/>
  <c r="J709" i="2"/>
  <c r="A710" i="2"/>
  <c r="B710" i="2"/>
  <c r="C710" i="2"/>
  <c r="D710" i="2"/>
  <c r="E710" i="2"/>
  <c r="F710" i="2"/>
  <c r="G710" i="2"/>
  <c r="H710" i="2"/>
  <c r="I710" i="2"/>
  <c r="J710" i="2"/>
  <c r="A711" i="2"/>
  <c r="B711" i="2"/>
  <c r="C711" i="2"/>
  <c r="D711" i="2"/>
  <c r="E711" i="2"/>
  <c r="F711" i="2"/>
  <c r="G711" i="2"/>
  <c r="H711" i="2"/>
  <c r="I711" i="2"/>
  <c r="J711" i="2"/>
  <c r="A712" i="2"/>
  <c r="B712" i="2"/>
  <c r="C712" i="2"/>
  <c r="D712" i="2"/>
  <c r="E712" i="2"/>
  <c r="F712" i="2"/>
  <c r="G712" i="2"/>
  <c r="H712" i="2"/>
  <c r="I712" i="2"/>
  <c r="J712" i="2"/>
  <c r="A713" i="2"/>
  <c r="B713" i="2"/>
  <c r="C713" i="2"/>
  <c r="D713" i="2"/>
  <c r="E713" i="2"/>
  <c r="F713" i="2"/>
  <c r="G713" i="2"/>
  <c r="H713" i="2"/>
  <c r="I713" i="2"/>
  <c r="J713" i="2"/>
  <c r="A714" i="2"/>
  <c r="B714" i="2"/>
  <c r="C714" i="2"/>
  <c r="D714" i="2"/>
  <c r="E714" i="2"/>
  <c r="F714" i="2"/>
  <c r="G714" i="2"/>
  <c r="H714" i="2"/>
  <c r="I714" i="2"/>
  <c r="J714" i="2"/>
  <c r="A715" i="2"/>
  <c r="B715" i="2"/>
  <c r="C715" i="2"/>
  <c r="D715" i="2"/>
  <c r="E715" i="2"/>
  <c r="F715" i="2"/>
  <c r="G715" i="2"/>
  <c r="H715" i="2"/>
  <c r="I715" i="2"/>
  <c r="J715" i="2"/>
  <c r="A716" i="2"/>
  <c r="B716" i="2"/>
  <c r="C716" i="2"/>
  <c r="D716" i="2"/>
  <c r="E716" i="2"/>
  <c r="F716" i="2"/>
  <c r="G716" i="2"/>
  <c r="H716" i="2"/>
  <c r="I716" i="2"/>
  <c r="J716" i="2"/>
  <c r="A717" i="2"/>
  <c r="B717" i="2"/>
  <c r="C717" i="2"/>
  <c r="D717" i="2"/>
  <c r="E717" i="2"/>
  <c r="F717" i="2"/>
  <c r="G717" i="2"/>
  <c r="H717" i="2"/>
  <c r="I717" i="2"/>
  <c r="J717" i="2"/>
  <c r="A718" i="2"/>
  <c r="B718" i="2"/>
  <c r="C718" i="2"/>
  <c r="D718" i="2"/>
  <c r="E718" i="2"/>
  <c r="F718" i="2"/>
  <c r="G718" i="2"/>
  <c r="H718" i="2"/>
  <c r="I718" i="2"/>
  <c r="J718" i="2"/>
  <c r="A719" i="2"/>
  <c r="B719" i="2"/>
  <c r="C719" i="2"/>
  <c r="D719" i="2"/>
  <c r="E719" i="2"/>
  <c r="F719" i="2"/>
  <c r="G719" i="2"/>
  <c r="H719" i="2"/>
  <c r="I719" i="2"/>
  <c r="J719" i="2"/>
  <c r="A720" i="2"/>
  <c r="B720" i="2"/>
  <c r="C720" i="2"/>
  <c r="D720" i="2"/>
  <c r="E720" i="2"/>
  <c r="F720" i="2"/>
  <c r="G720" i="2"/>
  <c r="H720" i="2"/>
  <c r="I720" i="2"/>
  <c r="J720" i="2"/>
  <c r="A721" i="2"/>
  <c r="B721" i="2"/>
  <c r="C721" i="2"/>
  <c r="D721" i="2"/>
  <c r="E721" i="2"/>
  <c r="F721" i="2"/>
  <c r="G721" i="2"/>
  <c r="H721" i="2"/>
  <c r="I721" i="2"/>
  <c r="J721" i="2"/>
  <c r="A722" i="2"/>
  <c r="B722" i="2"/>
  <c r="C722" i="2"/>
  <c r="D722" i="2"/>
  <c r="E722" i="2"/>
  <c r="F722" i="2"/>
  <c r="G722" i="2"/>
  <c r="H722" i="2"/>
  <c r="I722" i="2"/>
  <c r="J722" i="2"/>
  <c r="A723" i="2"/>
  <c r="B723" i="2"/>
  <c r="C723" i="2"/>
  <c r="D723" i="2"/>
  <c r="E723" i="2"/>
  <c r="F723" i="2"/>
  <c r="G723" i="2"/>
  <c r="H723" i="2"/>
  <c r="I723" i="2"/>
  <c r="J723" i="2"/>
  <c r="A724" i="2"/>
  <c r="B724" i="2"/>
  <c r="C724" i="2"/>
  <c r="D724" i="2"/>
  <c r="E724" i="2"/>
  <c r="F724" i="2"/>
  <c r="G724" i="2"/>
  <c r="H724" i="2"/>
  <c r="I724" i="2"/>
  <c r="J724" i="2"/>
  <c r="A725" i="2"/>
  <c r="B725" i="2"/>
  <c r="C725" i="2"/>
  <c r="D725" i="2"/>
  <c r="E725" i="2"/>
  <c r="F725" i="2"/>
  <c r="G725" i="2"/>
  <c r="H725" i="2"/>
  <c r="I725" i="2"/>
  <c r="J725" i="2"/>
  <c r="A726" i="2"/>
  <c r="B726" i="2"/>
  <c r="C726" i="2"/>
  <c r="D726" i="2"/>
  <c r="E726" i="2"/>
  <c r="F726" i="2"/>
  <c r="G726" i="2"/>
  <c r="H726" i="2"/>
  <c r="I726" i="2"/>
  <c r="J726" i="2"/>
  <c r="A727" i="2"/>
  <c r="B727" i="2"/>
  <c r="C727" i="2"/>
  <c r="D727" i="2"/>
  <c r="E727" i="2"/>
  <c r="F727" i="2"/>
  <c r="G727" i="2"/>
  <c r="H727" i="2"/>
  <c r="I727" i="2"/>
  <c r="J727" i="2"/>
  <c r="A728" i="2"/>
  <c r="B728" i="2"/>
  <c r="C728" i="2"/>
  <c r="D728" i="2"/>
  <c r="E728" i="2"/>
  <c r="F728" i="2"/>
  <c r="G728" i="2"/>
  <c r="H728" i="2"/>
  <c r="I728" i="2"/>
  <c r="J728" i="2"/>
  <c r="A729" i="2"/>
  <c r="B729" i="2"/>
  <c r="C729" i="2"/>
  <c r="D729" i="2"/>
  <c r="E729" i="2"/>
  <c r="F729" i="2"/>
  <c r="G729" i="2"/>
  <c r="H729" i="2"/>
  <c r="I729" i="2"/>
  <c r="J729" i="2"/>
  <c r="A730" i="2"/>
  <c r="B730" i="2"/>
  <c r="C730" i="2"/>
  <c r="D730" i="2"/>
  <c r="E730" i="2"/>
  <c r="F730" i="2"/>
  <c r="G730" i="2"/>
  <c r="H730" i="2"/>
  <c r="I730" i="2"/>
  <c r="J730" i="2"/>
  <c r="A731" i="2"/>
  <c r="B731" i="2"/>
  <c r="C731" i="2"/>
  <c r="D731" i="2"/>
  <c r="E731" i="2"/>
  <c r="F731" i="2"/>
  <c r="G731" i="2"/>
  <c r="H731" i="2"/>
  <c r="I731" i="2"/>
  <c r="J731" i="2"/>
  <c r="A732" i="2"/>
  <c r="B732" i="2"/>
  <c r="C732" i="2"/>
  <c r="D732" i="2"/>
  <c r="E732" i="2"/>
  <c r="F732" i="2"/>
  <c r="G732" i="2"/>
  <c r="H732" i="2"/>
  <c r="I732" i="2"/>
  <c r="J732" i="2"/>
  <c r="A733" i="2"/>
  <c r="B733" i="2"/>
  <c r="C733" i="2"/>
  <c r="D733" i="2"/>
  <c r="E733" i="2"/>
  <c r="F733" i="2"/>
  <c r="G733" i="2"/>
  <c r="H733" i="2"/>
  <c r="I733" i="2"/>
  <c r="J733" i="2"/>
  <c r="A734" i="2"/>
  <c r="B734" i="2"/>
  <c r="C734" i="2"/>
  <c r="D734" i="2"/>
  <c r="E734" i="2"/>
  <c r="F734" i="2"/>
  <c r="G734" i="2"/>
  <c r="H734" i="2"/>
  <c r="I734" i="2"/>
  <c r="J734" i="2"/>
  <c r="A735" i="2"/>
  <c r="B735" i="2"/>
  <c r="C735" i="2"/>
  <c r="D735" i="2"/>
  <c r="E735" i="2"/>
  <c r="F735" i="2"/>
  <c r="G735" i="2"/>
  <c r="H735" i="2"/>
  <c r="I735" i="2"/>
  <c r="J735" i="2"/>
  <c r="A736" i="2"/>
  <c r="B736" i="2"/>
  <c r="C736" i="2"/>
  <c r="D736" i="2"/>
  <c r="E736" i="2"/>
  <c r="F736" i="2"/>
  <c r="G736" i="2"/>
  <c r="H736" i="2"/>
  <c r="I736" i="2"/>
  <c r="J736" i="2"/>
  <c r="A737" i="2"/>
  <c r="B737" i="2"/>
  <c r="C737" i="2"/>
  <c r="D737" i="2"/>
  <c r="E737" i="2"/>
  <c r="F737" i="2"/>
  <c r="G737" i="2"/>
  <c r="H737" i="2"/>
  <c r="I737" i="2"/>
  <c r="J737" i="2"/>
  <c r="A738" i="2"/>
  <c r="B738" i="2"/>
  <c r="C738" i="2"/>
  <c r="D738" i="2"/>
  <c r="E738" i="2"/>
  <c r="F738" i="2"/>
  <c r="G738" i="2"/>
  <c r="H738" i="2"/>
  <c r="I738" i="2"/>
  <c r="J738" i="2"/>
  <c r="A739" i="2"/>
  <c r="B739" i="2"/>
  <c r="C739" i="2"/>
  <c r="D739" i="2"/>
  <c r="E739" i="2"/>
  <c r="F739" i="2"/>
  <c r="G739" i="2"/>
  <c r="H739" i="2"/>
  <c r="I739" i="2"/>
  <c r="J739" i="2"/>
  <c r="A740" i="2"/>
  <c r="B740" i="2"/>
  <c r="C740" i="2"/>
  <c r="D740" i="2"/>
  <c r="E740" i="2"/>
  <c r="F740" i="2"/>
  <c r="G740" i="2"/>
  <c r="H740" i="2"/>
  <c r="I740" i="2"/>
  <c r="J740" i="2"/>
  <c r="A741" i="2"/>
  <c r="B741" i="2"/>
  <c r="C741" i="2"/>
  <c r="D741" i="2"/>
  <c r="E741" i="2"/>
  <c r="F741" i="2"/>
  <c r="G741" i="2"/>
  <c r="H741" i="2"/>
  <c r="I741" i="2"/>
  <c r="J741" i="2"/>
  <c r="A742" i="2"/>
  <c r="B742" i="2"/>
  <c r="C742" i="2"/>
  <c r="D742" i="2"/>
  <c r="E742" i="2"/>
  <c r="F742" i="2"/>
  <c r="G742" i="2"/>
  <c r="H742" i="2"/>
  <c r="I742" i="2"/>
  <c r="J742" i="2"/>
  <c r="A743" i="2"/>
  <c r="B743" i="2"/>
  <c r="C743" i="2"/>
  <c r="D743" i="2"/>
  <c r="E743" i="2"/>
  <c r="F743" i="2"/>
  <c r="G743" i="2"/>
  <c r="H743" i="2"/>
  <c r="I743" i="2"/>
  <c r="J743" i="2"/>
  <c r="A744" i="2"/>
  <c r="B744" i="2"/>
  <c r="C744" i="2"/>
  <c r="D744" i="2"/>
  <c r="E744" i="2"/>
  <c r="F744" i="2"/>
  <c r="G744" i="2"/>
  <c r="H744" i="2"/>
  <c r="I744" i="2"/>
  <c r="J744" i="2"/>
  <c r="A745" i="2"/>
  <c r="B745" i="2"/>
  <c r="C745" i="2"/>
  <c r="D745" i="2"/>
  <c r="E745" i="2"/>
  <c r="F745" i="2"/>
  <c r="G745" i="2"/>
  <c r="H745" i="2"/>
  <c r="I745" i="2"/>
  <c r="J745" i="2"/>
  <c r="A746" i="2"/>
  <c r="B746" i="2"/>
  <c r="C746" i="2"/>
  <c r="D746" i="2"/>
  <c r="E746" i="2"/>
  <c r="F746" i="2"/>
  <c r="G746" i="2"/>
  <c r="H746" i="2"/>
  <c r="I746" i="2"/>
  <c r="J746" i="2"/>
  <c r="A747" i="2"/>
  <c r="B747" i="2"/>
  <c r="C747" i="2"/>
  <c r="D747" i="2"/>
  <c r="E747" i="2"/>
  <c r="F747" i="2"/>
  <c r="G747" i="2"/>
  <c r="H747" i="2"/>
  <c r="I747" i="2"/>
  <c r="J747" i="2"/>
  <c r="A748" i="2"/>
  <c r="B748" i="2"/>
  <c r="C748" i="2"/>
  <c r="D748" i="2"/>
  <c r="E748" i="2"/>
  <c r="F748" i="2"/>
  <c r="G748" i="2"/>
  <c r="H748" i="2"/>
  <c r="I748" i="2"/>
  <c r="J748" i="2"/>
  <c r="A749" i="2"/>
  <c r="B749" i="2"/>
  <c r="C749" i="2"/>
  <c r="D749" i="2"/>
  <c r="E749" i="2"/>
  <c r="F749" i="2"/>
  <c r="G749" i="2"/>
  <c r="H749" i="2"/>
  <c r="I749" i="2"/>
  <c r="J749" i="2"/>
  <c r="A750" i="2"/>
  <c r="B750" i="2"/>
  <c r="C750" i="2"/>
  <c r="D750" i="2"/>
  <c r="E750" i="2"/>
  <c r="F750" i="2"/>
  <c r="G750" i="2"/>
  <c r="H750" i="2"/>
  <c r="I750" i="2"/>
  <c r="J750" i="2"/>
  <c r="A751" i="2"/>
  <c r="B751" i="2"/>
  <c r="C751" i="2"/>
  <c r="D751" i="2"/>
  <c r="E751" i="2"/>
  <c r="F751" i="2"/>
  <c r="G751" i="2"/>
  <c r="H751" i="2"/>
  <c r="I751" i="2"/>
  <c r="J751" i="2"/>
  <c r="A752" i="2"/>
  <c r="B752" i="2"/>
  <c r="C752" i="2"/>
  <c r="D752" i="2"/>
  <c r="E752" i="2"/>
  <c r="F752" i="2"/>
  <c r="G752" i="2"/>
  <c r="H752" i="2"/>
  <c r="I752" i="2"/>
  <c r="J752" i="2"/>
  <c r="A753" i="2"/>
  <c r="B753" i="2"/>
  <c r="C753" i="2"/>
  <c r="D753" i="2"/>
  <c r="E753" i="2"/>
  <c r="F753" i="2"/>
  <c r="G753" i="2"/>
  <c r="H753" i="2"/>
  <c r="I753" i="2"/>
  <c r="J753" i="2"/>
  <c r="A754" i="2"/>
  <c r="B754" i="2"/>
  <c r="C754" i="2"/>
  <c r="D754" i="2"/>
  <c r="E754" i="2"/>
  <c r="F754" i="2"/>
  <c r="G754" i="2"/>
  <c r="H754" i="2"/>
  <c r="I754" i="2"/>
  <c r="J754" i="2"/>
  <c r="A755" i="2"/>
  <c r="B755" i="2"/>
  <c r="C755" i="2"/>
  <c r="D755" i="2"/>
  <c r="E755" i="2"/>
  <c r="F755" i="2"/>
  <c r="G755" i="2"/>
  <c r="H755" i="2"/>
  <c r="I755" i="2"/>
  <c r="J755" i="2"/>
  <c r="A756" i="2"/>
  <c r="B756" i="2"/>
  <c r="C756" i="2"/>
  <c r="D756" i="2"/>
  <c r="E756" i="2"/>
  <c r="F756" i="2"/>
  <c r="G756" i="2"/>
  <c r="H756" i="2"/>
  <c r="I756" i="2"/>
  <c r="J756" i="2"/>
  <c r="A757" i="2"/>
  <c r="B757" i="2"/>
  <c r="C757" i="2"/>
  <c r="D757" i="2"/>
  <c r="E757" i="2"/>
  <c r="F757" i="2"/>
  <c r="G757" i="2"/>
  <c r="H757" i="2"/>
  <c r="I757" i="2"/>
  <c r="J757" i="2"/>
  <c r="A758" i="2"/>
  <c r="B758" i="2"/>
  <c r="C758" i="2"/>
  <c r="D758" i="2"/>
  <c r="E758" i="2"/>
  <c r="F758" i="2"/>
  <c r="G758" i="2"/>
  <c r="H758" i="2"/>
  <c r="I758" i="2"/>
  <c r="J758" i="2"/>
  <c r="A759" i="2"/>
  <c r="B759" i="2"/>
  <c r="C759" i="2"/>
  <c r="D759" i="2"/>
  <c r="E759" i="2"/>
  <c r="F759" i="2"/>
  <c r="G759" i="2"/>
  <c r="H759" i="2"/>
  <c r="I759" i="2"/>
  <c r="J759" i="2"/>
  <c r="A760" i="2"/>
  <c r="B760" i="2"/>
  <c r="C760" i="2"/>
  <c r="D760" i="2"/>
  <c r="E760" i="2"/>
  <c r="F760" i="2"/>
  <c r="G760" i="2"/>
  <c r="H760" i="2"/>
  <c r="I760" i="2"/>
  <c r="J760" i="2"/>
  <c r="A761" i="2"/>
  <c r="B761" i="2"/>
  <c r="C761" i="2"/>
  <c r="D761" i="2"/>
  <c r="E761" i="2"/>
  <c r="F761" i="2"/>
  <c r="G761" i="2"/>
  <c r="H761" i="2"/>
  <c r="I761" i="2"/>
  <c r="J761" i="2"/>
  <c r="A762" i="2"/>
  <c r="B762" i="2"/>
  <c r="C762" i="2"/>
  <c r="D762" i="2"/>
  <c r="E762" i="2"/>
  <c r="F762" i="2"/>
  <c r="G762" i="2"/>
  <c r="H762" i="2"/>
  <c r="I762" i="2"/>
  <c r="J762" i="2"/>
  <c r="A763" i="2"/>
  <c r="B763" i="2"/>
  <c r="C763" i="2"/>
  <c r="D763" i="2"/>
  <c r="E763" i="2"/>
  <c r="F763" i="2"/>
  <c r="G763" i="2"/>
  <c r="H763" i="2"/>
  <c r="I763" i="2"/>
  <c r="J763" i="2"/>
  <c r="A764" i="2"/>
  <c r="B764" i="2"/>
  <c r="C764" i="2"/>
  <c r="D764" i="2"/>
  <c r="E764" i="2"/>
  <c r="F764" i="2"/>
  <c r="G764" i="2"/>
  <c r="H764" i="2"/>
  <c r="I764" i="2"/>
  <c r="J764" i="2"/>
  <c r="A765" i="2"/>
  <c r="B765" i="2"/>
  <c r="C765" i="2"/>
  <c r="D765" i="2"/>
  <c r="E765" i="2"/>
  <c r="F765" i="2"/>
  <c r="G765" i="2"/>
  <c r="H765" i="2"/>
  <c r="I765" i="2"/>
  <c r="J765" i="2"/>
  <c r="A766" i="2"/>
  <c r="B766" i="2"/>
  <c r="C766" i="2"/>
  <c r="D766" i="2"/>
  <c r="E766" i="2"/>
  <c r="F766" i="2"/>
  <c r="G766" i="2"/>
  <c r="H766" i="2"/>
  <c r="I766" i="2"/>
  <c r="J766" i="2"/>
  <c r="A767" i="2"/>
  <c r="B767" i="2"/>
  <c r="C767" i="2"/>
  <c r="D767" i="2"/>
  <c r="E767" i="2"/>
  <c r="F767" i="2"/>
  <c r="G767" i="2"/>
  <c r="H767" i="2"/>
  <c r="I767" i="2"/>
  <c r="J767" i="2"/>
  <c r="A768" i="2"/>
  <c r="B768" i="2"/>
  <c r="C768" i="2"/>
  <c r="D768" i="2"/>
  <c r="E768" i="2"/>
  <c r="F768" i="2"/>
  <c r="G768" i="2"/>
  <c r="H768" i="2"/>
  <c r="I768" i="2"/>
  <c r="J768" i="2"/>
  <c r="A769" i="2"/>
  <c r="B769" i="2"/>
  <c r="C769" i="2"/>
  <c r="D769" i="2"/>
  <c r="E769" i="2"/>
  <c r="F769" i="2"/>
  <c r="G769" i="2"/>
  <c r="H769" i="2"/>
  <c r="I769" i="2"/>
  <c r="J769" i="2"/>
  <c r="A770" i="2"/>
  <c r="B770" i="2"/>
  <c r="C770" i="2"/>
  <c r="D770" i="2"/>
  <c r="E770" i="2"/>
  <c r="F770" i="2"/>
  <c r="G770" i="2"/>
  <c r="H770" i="2"/>
  <c r="I770" i="2"/>
  <c r="J770" i="2"/>
  <c r="A771" i="2"/>
  <c r="B771" i="2"/>
  <c r="C771" i="2"/>
  <c r="D771" i="2"/>
  <c r="E771" i="2"/>
  <c r="F771" i="2"/>
  <c r="G771" i="2"/>
  <c r="H771" i="2"/>
  <c r="I771" i="2"/>
  <c r="J771" i="2"/>
  <c r="A772" i="2"/>
  <c r="B772" i="2"/>
  <c r="C772" i="2"/>
  <c r="D772" i="2"/>
  <c r="E772" i="2"/>
  <c r="F772" i="2"/>
  <c r="G772" i="2"/>
  <c r="H772" i="2"/>
  <c r="I772" i="2"/>
  <c r="J772" i="2"/>
  <c r="A773" i="2"/>
  <c r="B773" i="2"/>
  <c r="C773" i="2"/>
  <c r="D773" i="2"/>
  <c r="E773" i="2"/>
  <c r="F773" i="2"/>
  <c r="G773" i="2"/>
  <c r="H773" i="2"/>
  <c r="I773" i="2"/>
  <c r="J773" i="2"/>
  <c r="A774" i="2"/>
  <c r="B774" i="2"/>
  <c r="C774" i="2"/>
  <c r="D774" i="2"/>
  <c r="E774" i="2"/>
  <c r="F774" i="2"/>
  <c r="G774" i="2"/>
  <c r="H774" i="2"/>
  <c r="I774" i="2"/>
  <c r="J774" i="2"/>
  <c r="A775" i="2"/>
  <c r="B775" i="2"/>
  <c r="C775" i="2"/>
  <c r="D775" i="2"/>
  <c r="E775" i="2"/>
  <c r="F775" i="2"/>
  <c r="G775" i="2"/>
  <c r="H775" i="2"/>
  <c r="I775" i="2"/>
  <c r="J775" i="2"/>
  <c r="A776" i="2"/>
  <c r="B776" i="2"/>
  <c r="C776" i="2"/>
  <c r="D776" i="2"/>
  <c r="E776" i="2"/>
  <c r="F776" i="2"/>
  <c r="G776" i="2"/>
  <c r="H776" i="2"/>
  <c r="I776" i="2"/>
  <c r="J776" i="2"/>
  <c r="A777" i="2"/>
  <c r="B777" i="2"/>
  <c r="C777" i="2"/>
  <c r="D777" i="2"/>
  <c r="E777" i="2"/>
  <c r="F777" i="2"/>
  <c r="G777" i="2"/>
  <c r="H777" i="2"/>
  <c r="I777" i="2"/>
  <c r="J777" i="2"/>
  <c r="A778" i="2"/>
  <c r="B778" i="2"/>
  <c r="C778" i="2"/>
  <c r="D778" i="2"/>
  <c r="E778" i="2"/>
  <c r="F778" i="2"/>
  <c r="G778" i="2"/>
  <c r="H778" i="2"/>
  <c r="I778" i="2"/>
  <c r="J778" i="2"/>
  <c r="A779" i="2"/>
  <c r="B779" i="2"/>
  <c r="C779" i="2"/>
  <c r="D779" i="2"/>
  <c r="E779" i="2"/>
  <c r="F779" i="2"/>
  <c r="G779" i="2"/>
  <c r="H779" i="2"/>
  <c r="I779" i="2"/>
  <c r="J779" i="2"/>
  <c r="A780" i="2"/>
  <c r="B780" i="2"/>
  <c r="C780" i="2"/>
  <c r="D780" i="2"/>
  <c r="E780" i="2"/>
  <c r="F780" i="2"/>
  <c r="G780" i="2"/>
  <c r="H780" i="2"/>
  <c r="I780" i="2"/>
  <c r="J780" i="2"/>
  <c r="A781" i="2"/>
  <c r="B781" i="2"/>
  <c r="C781" i="2"/>
  <c r="D781" i="2"/>
  <c r="E781" i="2"/>
  <c r="F781" i="2"/>
  <c r="G781" i="2"/>
  <c r="H781" i="2"/>
  <c r="I781" i="2"/>
  <c r="J781" i="2"/>
  <c r="A782" i="2"/>
  <c r="B782" i="2"/>
  <c r="C782" i="2"/>
  <c r="D782" i="2"/>
  <c r="E782" i="2"/>
  <c r="F782" i="2"/>
  <c r="G782" i="2"/>
  <c r="H782" i="2"/>
  <c r="I782" i="2"/>
  <c r="J782" i="2"/>
  <c r="A783" i="2"/>
  <c r="B783" i="2"/>
  <c r="C783" i="2"/>
  <c r="D783" i="2"/>
  <c r="E783" i="2"/>
  <c r="F783" i="2"/>
  <c r="G783" i="2"/>
  <c r="H783" i="2"/>
  <c r="I783" i="2"/>
  <c r="J783" i="2"/>
  <c r="A784" i="2"/>
  <c r="B784" i="2"/>
  <c r="C784" i="2"/>
  <c r="D784" i="2"/>
  <c r="E784" i="2"/>
  <c r="F784" i="2"/>
  <c r="G784" i="2"/>
  <c r="H784" i="2"/>
  <c r="I784" i="2"/>
  <c r="J784" i="2"/>
  <c r="A785" i="2"/>
  <c r="B785" i="2"/>
  <c r="C785" i="2"/>
  <c r="D785" i="2"/>
  <c r="E785" i="2"/>
  <c r="F785" i="2"/>
  <c r="G785" i="2"/>
  <c r="H785" i="2"/>
  <c r="I785" i="2"/>
  <c r="J785" i="2"/>
  <c r="A786" i="2"/>
  <c r="B786" i="2"/>
  <c r="C786" i="2"/>
  <c r="D786" i="2"/>
  <c r="E786" i="2"/>
  <c r="F786" i="2"/>
  <c r="G786" i="2"/>
  <c r="H786" i="2"/>
  <c r="I786" i="2"/>
  <c r="J786" i="2"/>
  <c r="A787" i="2"/>
  <c r="B787" i="2"/>
  <c r="C787" i="2"/>
  <c r="D787" i="2"/>
  <c r="E787" i="2"/>
  <c r="F787" i="2"/>
  <c r="G787" i="2"/>
  <c r="H787" i="2"/>
  <c r="I787" i="2"/>
  <c r="J787" i="2"/>
  <c r="A788" i="2"/>
  <c r="B788" i="2"/>
  <c r="C788" i="2"/>
  <c r="D788" i="2"/>
  <c r="E788" i="2"/>
  <c r="F788" i="2"/>
  <c r="G788" i="2"/>
  <c r="H788" i="2"/>
  <c r="I788" i="2"/>
  <c r="J788" i="2"/>
  <c r="A789" i="2"/>
  <c r="B789" i="2"/>
  <c r="C789" i="2"/>
  <c r="D789" i="2"/>
  <c r="E789" i="2"/>
  <c r="F789" i="2"/>
  <c r="G789" i="2"/>
  <c r="H789" i="2"/>
  <c r="I789" i="2"/>
  <c r="J789" i="2"/>
  <c r="A790" i="2"/>
  <c r="B790" i="2"/>
  <c r="C790" i="2"/>
  <c r="D790" i="2"/>
  <c r="E790" i="2"/>
  <c r="F790" i="2"/>
  <c r="G790" i="2"/>
  <c r="H790" i="2"/>
  <c r="I790" i="2"/>
  <c r="J790" i="2"/>
  <c r="A791" i="2"/>
  <c r="B791" i="2"/>
  <c r="C791" i="2"/>
  <c r="D791" i="2"/>
  <c r="E791" i="2"/>
  <c r="F791" i="2"/>
  <c r="G791" i="2"/>
  <c r="H791" i="2"/>
  <c r="I791" i="2"/>
  <c r="J791" i="2"/>
  <c r="A792" i="2"/>
  <c r="B792" i="2"/>
  <c r="C792" i="2"/>
  <c r="D792" i="2"/>
  <c r="E792" i="2"/>
  <c r="F792" i="2"/>
  <c r="G792" i="2"/>
  <c r="H792" i="2"/>
  <c r="I792" i="2"/>
  <c r="J792" i="2"/>
  <c r="A793" i="2"/>
  <c r="B793" i="2"/>
  <c r="C793" i="2"/>
  <c r="D793" i="2"/>
  <c r="E793" i="2"/>
  <c r="F793" i="2"/>
  <c r="G793" i="2"/>
  <c r="H793" i="2"/>
  <c r="I793" i="2"/>
  <c r="J793" i="2"/>
  <c r="A794" i="2"/>
  <c r="B794" i="2"/>
  <c r="C794" i="2"/>
  <c r="D794" i="2"/>
  <c r="E794" i="2"/>
  <c r="F794" i="2"/>
  <c r="G794" i="2"/>
  <c r="H794" i="2"/>
  <c r="I794" i="2"/>
  <c r="J794" i="2"/>
  <c r="A795" i="2"/>
  <c r="B795" i="2"/>
  <c r="C795" i="2"/>
  <c r="D795" i="2"/>
  <c r="E795" i="2"/>
  <c r="F795" i="2"/>
  <c r="G795" i="2"/>
  <c r="H795" i="2"/>
  <c r="I795" i="2"/>
  <c r="J795" i="2"/>
  <c r="A796" i="2"/>
  <c r="B796" i="2"/>
  <c r="C796" i="2"/>
  <c r="D796" i="2"/>
  <c r="E796" i="2"/>
  <c r="F796" i="2"/>
  <c r="G796" i="2"/>
  <c r="H796" i="2"/>
  <c r="I796" i="2"/>
  <c r="J796" i="2"/>
  <c r="A797" i="2"/>
  <c r="B797" i="2"/>
  <c r="C797" i="2"/>
  <c r="D797" i="2"/>
  <c r="E797" i="2"/>
  <c r="F797" i="2"/>
  <c r="G797" i="2"/>
  <c r="H797" i="2"/>
  <c r="I797" i="2"/>
  <c r="J797" i="2"/>
  <c r="A798" i="2"/>
  <c r="B798" i="2"/>
  <c r="C798" i="2"/>
  <c r="D798" i="2"/>
  <c r="E798" i="2"/>
  <c r="F798" i="2"/>
  <c r="G798" i="2"/>
  <c r="H798" i="2"/>
  <c r="I798" i="2"/>
  <c r="J798" i="2"/>
  <c r="A799" i="2"/>
  <c r="B799" i="2"/>
  <c r="C799" i="2"/>
  <c r="D799" i="2"/>
  <c r="E799" i="2"/>
  <c r="F799" i="2"/>
  <c r="G799" i="2"/>
  <c r="H799" i="2"/>
  <c r="I799" i="2"/>
  <c r="J799" i="2"/>
  <c r="A800" i="2"/>
  <c r="B800" i="2"/>
  <c r="C800" i="2"/>
  <c r="D800" i="2"/>
  <c r="E800" i="2"/>
  <c r="F800" i="2"/>
  <c r="G800" i="2"/>
  <c r="H800" i="2"/>
  <c r="I800" i="2"/>
  <c r="J800" i="2"/>
  <c r="A801" i="2"/>
  <c r="B801" i="2"/>
  <c r="C801" i="2"/>
  <c r="D801" i="2"/>
  <c r="E801" i="2"/>
  <c r="F801" i="2"/>
  <c r="G801" i="2"/>
  <c r="H801" i="2"/>
  <c r="I801" i="2"/>
  <c r="J801" i="2"/>
  <c r="A802" i="2"/>
  <c r="B802" i="2"/>
  <c r="C802" i="2"/>
  <c r="D802" i="2"/>
  <c r="E802" i="2"/>
  <c r="F802" i="2"/>
  <c r="G802" i="2"/>
  <c r="H802" i="2"/>
  <c r="I802" i="2"/>
  <c r="J802" i="2"/>
  <c r="A803" i="2"/>
  <c r="B803" i="2"/>
  <c r="C803" i="2"/>
  <c r="D803" i="2"/>
  <c r="E803" i="2"/>
  <c r="F803" i="2"/>
  <c r="G803" i="2"/>
  <c r="H803" i="2"/>
  <c r="I803" i="2"/>
  <c r="J803" i="2"/>
  <c r="A804" i="2"/>
  <c r="B804" i="2"/>
  <c r="C804" i="2"/>
  <c r="D804" i="2"/>
  <c r="E804" i="2"/>
  <c r="F804" i="2"/>
  <c r="G804" i="2"/>
  <c r="H804" i="2"/>
  <c r="I804" i="2"/>
  <c r="J804" i="2"/>
  <c r="A805" i="2"/>
  <c r="B805" i="2"/>
  <c r="C805" i="2"/>
  <c r="D805" i="2"/>
  <c r="E805" i="2"/>
  <c r="F805" i="2"/>
  <c r="G805" i="2"/>
  <c r="H805" i="2"/>
  <c r="I805" i="2"/>
  <c r="J805" i="2"/>
  <c r="A806" i="2"/>
  <c r="B806" i="2"/>
  <c r="C806" i="2"/>
  <c r="D806" i="2"/>
  <c r="E806" i="2"/>
  <c r="F806" i="2"/>
  <c r="G806" i="2"/>
  <c r="H806" i="2"/>
  <c r="I806" i="2"/>
  <c r="J806" i="2"/>
  <c r="A807" i="2"/>
  <c r="B807" i="2"/>
  <c r="C807" i="2"/>
  <c r="D807" i="2"/>
  <c r="E807" i="2"/>
  <c r="F807" i="2"/>
  <c r="G807" i="2"/>
  <c r="H807" i="2"/>
  <c r="I807" i="2"/>
  <c r="J807" i="2"/>
  <c r="A808" i="2"/>
  <c r="B808" i="2"/>
  <c r="C808" i="2"/>
  <c r="D808" i="2"/>
  <c r="E808" i="2"/>
  <c r="F808" i="2"/>
  <c r="G808" i="2"/>
  <c r="H808" i="2"/>
  <c r="I808" i="2"/>
  <c r="J808" i="2"/>
  <c r="A809" i="2"/>
  <c r="B809" i="2"/>
  <c r="C809" i="2"/>
  <c r="D809" i="2"/>
  <c r="E809" i="2"/>
  <c r="F809" i="2"/>
  <c r="G809" i="2"/>
  <c r="H809" i="2"/>
  <c r="I809" i="2"/>
  <c r="J809" i="2"/>
  <c r="A810" i="2"/>
  <c r="B810" i="2"/>
  <c r="C810" i="2"/>
  <c r="D810" i="2"/>
  <c r="E810" i="2"/>
  <c r="F810" i="2"/>
  <c r="G810" i="2"/>
  <c r="H810" i="2"/>
  <c r="I810" i="2"/>
  <c r="J810" i="2"/>
  <c r="A811" i="2"/>
  <c r="B811" i="2"/>
  <c r="C811" i="2"/>
  <c r="D811" i="2"/>
  <c r="E811" i="2"/>
  <c r="F811" i="2"/>
  <c r="G811" i="2"/>
  <c r="H811" i="2"/>
  <c r="I811" i="2"/>
  <c r="J811" i="2"/>
  <c r="A812" i="2"/>
  <c r="B812" i="2"/>
  <c r="C812" i="2"/>
  <c r="D812" i="2"/>
  <c r="E812" i="2"/>
  <c r="F812" i="2"/>
  <c r="G812" i="2"/>
  <c r="H812" i="2"/>
  <c r="I812" i="2"/>
  <c r="J812" i="2"/>
  <c r="A813" i="2"/>
  <c r="B813" i="2"/>
  <c r="C813" i="2"/>
  <c r="D813" i="2"/>
  <c r="E813" i="2"/>
  <c r="F813" i="2"/>
  <c r="G813" i="2"/>
  <c r="H813" i="2"/>
  <c r="I813" i="2"/>
  <c r="J813" i="2"/>
  <c r="A814" i="2"/>
  <c r="B814" i="2"/>
  <c r="C814" i="2"/>
  <c r="D814" i="2"/>
  <c r="E814" i="2"/>
  <c r="F814" i="2"/>
  <c r="G814" i="2"/>
  <c r="H814" i="2"/>
  <c r="I814" i="2"/>
  <c r="J814" i="2"/>
  <c r="A815" i="2"/>
  <c r="B815" i="2"/>
  <c r="C815" i="2"/>
  <c r="D815" i="2"/>
  <c r="E815" i="2"/>
  <c r="F815" i="2"/>
  <c r="G815" i="2"/>
  <c r="H815" i="2"/>
  <c r="I815" i="2"/>
  <c r="J815" i="2"/>
  <c r="A816" i="2"/>
  <c r="B816" i="2"/>
  <c r="C816" i="2"/>
  <c r="D816" i="2"/>
  <c r="E816" i="2"/>
  <c r="F816" i="2"/>
  <c r="G816" i="2"/>
  <c r="H816" i="2"/>
  <c r="I816" i="2"/>
  <c r="J816" i="2"/>
  <c r="A817" i="2"/>
  <c r="B817" i="2"/>
  <c r="C817" i="2"/>
  <c r="D817" i="2"/>
  <c r="E817" i="2"/>
  <c r="F817" i="2"/>
  <c r="G817" i="2"/>
  <c r="H817" i="2"/>
  <c r="I817" i="2"/>
  <c r="J817" i="2"/>
  <c r="A818" i="2"/>
  <c r="B818" i="2"/>
  <c r="C818" i="2"/>
  <c r="D818" i="2"/>
  <c r="E818" i="2"/>
  <c r="F818" i="2"/>
  <c r="G818" i="2"/>
  <c r="H818" i="2"/>
  <c r="I818" i="2"/>
  <c r="J818" i="2"/>
  <c r="A819" i="2"/>
  <c r="B819" i="2"/>
  <c r="C819" i="2"/>
  <c r="D819" i="2"/>
  <c r="E819" i="2"/>
  <c r="F819" i="2"/>
  <c r="G819" i="2"/>
  <c r="H819" i="2"/>
  <c r="I819" i="2"/>
  <c r="J819" i="2"/>
  <c r="A820" i="2"/>
  <c r="B820" i="2"/>
  <c r="C820" i="2"/>
  <c r="D820" i="2"/>
  <c r="E820" i="2"/>
  <c r="F820" i="2"/>
  <c r="G820" i="2"/>
  <c r="H820" i="2"/>
  <c r="I820" i="2"/>
  <c r="J820" i="2"/>
  <c r="A821" i="2"/>
  <c r="B821" i="2"/>
  <c r="C821" i="2"/>
  <c r="D821" i="2"/>
  <c r="E821" i="2"/>
  <c r="F821" i="2"/>
  <c r="G821" i="2"/>
  <c r="H821" i="2"/>
  <c r="I821" i="2"/>
  <c r="J821" i="2"/>
  <c r="A822" i="2"/>
  <c r="B822" i="2"/>
  <c r="C822" i="2"/>
  <c r="D822" i="2"/>
  <c r="E822" i="2"/>
  <c r="F822" i="2"/>
  <c r="G822" i="2"/>
  <c r="H822" i="2"/>
  <c r="I822" i="2"/>
  <c r="J822" i="2"/>
  <c r="A823" i="2"/>
  <c r="B823" i="2"/>
  <c r="C823" i="2"/>
  <c r="D823" i="2"/>
  <c r="E823" i="2"/>
  <c r="F823" i="2"/>
  <c r="G823" i="2"/>
  <c r="H823" i="2"/>
  <c r="I823" i="2"/>
  <c r="J823" i="2"/>
  <c r="A824" i="2"/>
  <c r="B824" i="2"/>
  <c r="C824" i="2"/>
  <c r="D824" i="2"/>
  <c r="E824" i="2"/>
  <c r="F824" i="2"/>
  <c r="G824" i="2"/>
  <c r="H824" i="2"/>
  <c r="I824" i="2"/>
  <c r="J824" i="2"/>
  <c r="A825" i="2"/>
  <c r="B825" i="2"/>
  <c r="C825" i="2"/>
  <c r="D825" i="2"/>
  <c r="E825" i="2"/>
  <c r="F825" i="2"/>
  <c r="G825" i="2"/>
  <c r="H825" i="2"/>
  <c r="I825" i="2"/>
  <c r="J825" i="2"/>
  <c r="A826" i="2"/>
  <c r="B826" i="2"/>
  <c r="C826" i="2"/>
  <c r="D826" i="2"/>
  <c r="E826" i="2"/>
  <c r="F826" i="2"/>
  <c r="G826" i="2"/>
  <c r="H826" i="2"/>
  <c r="I826" i="2"/>
  <c r="J826" i="2"/>
  <c r="A827" i="2"/>
  <c r="B827" i="2"/>
  <c r="C827" i="2"/>
  <c r="D827" i="2"/>
  <c r="E827" i="2"/>
  <c r="F827" i="2"/>
  <c r="G827" i="2"/>
  <c r="H827" i="2"/>
  <c r="I827" i="2"/>
  <c r="J827" i="2"/>
  <c r="A828" i="2"/>
  <c r="B828" i="2"/>
  <c r="C828" i="2"/>
  <c r="D828" i="2"/>
  <c r="E828" i="2"/>
  <c r="F828" i="2"/>
  <c r="G828" i="2"/>
  <c r="H828" i="2"/>
  <c r="I828" i="2"/>
  <c r="J828" i="2"/>
  <c r="A829" i="2"/>
  <c r="B829" i="2"/>
  <c r="C829" i="2"/>
  <c r="D829" i="2"/>
  <c r="E829" i="2"/>
  <c r="F829" i="2"/>
  <c r="G829" i="2"/>
  <c r="H829" i="2"/>
  <c r="I829" i="2"/>
  <c r="J829" i="2"/>
  <c r="A830" i="2"/>
  <c r="B830" i="2"/>
  <c r="C830" i="2"/>
  <c r="D830" i="2"/>
  <c r="E830" i="2"/>
  <c r="F830" i="2"/>
  <c r="G830" i="2"/>
  <c r="H830" i="2"/>
  <c r="I830" i="2"/>
  <c r="J830" i="2"/>
  <c r="A831" i="2"/>
  <c r="B831" i="2"/>
  <c r="C831" i="2"/>
  <c r="D831" i="2"/>
  <c r="E831" i="2"/>
  <c r="F831" i="2"/>
  <c r="G831" i="2"/>
  <c r="H831" i="2"/>
  <c r="I831" i="2"/>
  <c r="J831" i="2"/>
  <c r="A832" i="2"/>
  <c r="B832" i="2"/>
  <c r="C832" i="2"/>
  <c r="D832" i="2"/>
  <c r="E832" i="2"/>
  <c r="F832" i="2"/>
  <c r="G832" i="2"/>
  <c r="H832" i="2"/>
  <c r="I832" i="2"/>
  <c r="J832" i="2"/>
  <c r="A833" i="2"/>
  <c r="B833" i="2"/>
  <c r="C833" i="2"/>
  <c r="D833" i="2"/>
  <c r="E833" i="2"/>
  <c r="F833" i="2"/>
  <c r="G833" i="2"/>
  <c r="H833" i="2"/>
  <c r="I833" i="2"/>
  <c r="J833" i="2"/>
  <c r="A834" i="2"/>
  <c r="B834" i="2"/>
  <c r="C834" i="2"/>
  <c r="D834" i="2"/>
  <c r="E834" i="2"/>
  <c r="F834" i="2"/>
  <c r="G834" i="2"/>
  <c r="H834" i="2"/>
  <c r="I834" i="2"/>
  <c r="J834" i="2"/>
  <c r="A835" i="2"/>
  <c r="B835" i="2"/>
  <c r="C835" i="2"/>
  <c r="D835" i="2"/>
  <c r="E835" i="2"/>
  <c r="F835" i="2"/>
  <c r="G835" i="2"/>
  <c r="H835" i="2"/>
  <c r="I835" i="2"/>
  <c r="J835" i="2"/>
  <c r="A836" i="2"/>
  <c r="B836" i="2"/>
  <c r="C836" i="2"/>
  <c r="D836" i="2"/>
  <c r="E836" i="2"/>
  <c r="F836" i="2"/>
  <c r="G836" i="2"/>
  <c r="H836" i="2"/>
  <c r="I836" i="2"/>
  <c r="J836" i="2"/>
  <c r="A837" i="2"/>
  <c r="B837" i="2"/>
  <c r="C837" i="2"/>
  <c r="D837" i="2"/>
  <c r="E837" i="2"/>
  <c r="F837" i="2"/>
  <c r="G837" i="2"/>
  <c r="H837" i="2"/>
  <c r="I837" i="2"/>
  <c r="J837" i="2"/>
  <c r="A838" i="2"/>
  <c r="B838" i="2"/>
  <c r="C838" i="2"/>
  <c r="D838" i="2"/>
  <c r="E838" i="2"/>
  <c r="F838" i="2"/>
  <c r="G838" i="2"/>
  <c r="H838" i="2"/>
  <c r="I838" i="2"/>
  <c r="J838" i="2"/>
  <c r="A839" i="2"/>
  <c r="B839" i="2"/>
  <c r="C839" i="2"/>
  <c r="D839" i="2"/>
  <c r="E839" i="2"/>
  <c r="F839" i="2"/>
  <c r="G839" i="2"/>
  <c r="H839" i="2"/>
  <c r="I839" i="2"/>
  <c r="J839" i="2"/>
  <c r="A840" i="2"/>
  <c r="B840" i="2"/>
  <c r="C840" i="2"/>
  <c r="D840" i="2"/>
  <c r="E840" i="2"/>
  <c r="F840" i="2"/>
  <c r="G840" i="2"/>
  <c r="H840" i="2"/>
  <c r="I840" i="2"/>
  <c r="J840" i="2"/>
  <c r="A841" i="2"/>
  <c r="B841" i="2"/>
  <c r="C841" i="2"/>
  <c r="D841" i="2"/>
  <c r="E841" i="2"/>
  <c r="F841" i="2"/>
  <c r="G841" i="2"/>
  <c r="H841" i="2"/>
  <c r="I841" i="2"/>
  <c r="J841" i="2"/>
  <c r="A842" i="2"/>
  <c r="B842" i="2"/>
  <c r="C842" i="2"/>
  <c r="D842" i="2"/>
  <c r="E842" i="2"/>
  <c r="F842" i="2"/>
  <c r="G842" i="2"/>
  <c r="H842" i="2"/>
  <c r="I842" i="2"/>
  <c r="J842" i="2"/>
  <c r="A843" i="2"/>
  <c r="B843" i="2"/>
  <c r="C843" i="2"/>
  <c r="D843" i="2"/>
  <c r="E843" i="2"/>
  <c r="F843" i="2"/>
  <c r="G843" i="2"/>
  <c r="H843" i="2"/>
  <c r="I843" i="2"/>
  <c r="J843" i="2"/>
  <c r="A844" i="2"/>
  <c r="B844" i="2"/>
  <c r="C844" i="2"/>
  <c r="D844" i="2"/>
  <c r="E844" i="2"/>
  <c r="F844" i="2"/>
  <c r="G844" i="2"/>
  <c r="H844" i="2"/>
  <c r="I844" i="2"/>
  <c r="J844" i="2"/>
  <c r="A845" i="2"/>
  <c r="B845" i="2"/>
  <c r="C845" i="2"/>
  <c r="D845" i="2"/>
  <c r="E845" i="2"/>
  <c r="F845" i="2"/>
  <c r="G845" i="2"/>
  <c r="H845" i="2"/>
  <c r="I845" i="2"/>
  <c r="J845" i="2"/>
  <c r="A846" i="2"/>
  <c r="B846" i="2"/>
  <c r="C846" i="2"/>
  <c r="D846" i="2"/>
  <c r="E846" i="2"/>
  <c r="F846" i="2"/>
  <c r="G846" i="2"/>
  <c r="H846" i="2"/>
  <c r="I846" i="2"/>
  <c r="J846" i="2"/>
  <c r="A847" i="2"/>
  <c r="B847" i="2"/>
  <c r="C847" i="2"/>
  <c r="D847" i="2"/>
  <c r="E847" i="2"/>
  <c r="F847" i="2"/>
  <c r="G847" i="2"/>
  <c r="H847" i="2"/>
  <c r="I847" i="2"/>
  <c r="J847" i="2"/>
  <c r="A848" i="2"/>
  <c r="B848" i="2"/>
  <c r="C848" i="2"/>
  <c r="D848" i="2"/>
  <c r="E848" i="2"/>
  <c r="F848" i="2"/>
  <c r="G848" i="2"/>
  <c r="H848" i="2"/>
  <c r="I848" i="2"/>
  <c r="J848" i="2"/>
  <c r="A849" i="2"/>
  <c r="B849" i="2"/>
  <c r="C849" i="2"/>
  <c r="D849" i="2"/>
  <c r="E849" i="2"/>
  <c r="F849" i="2"/>
  <c r="G849" i="2"/>
  <c r="H849" i="2"/>
  <c r="I849" i="2"/>
  <c r="J849" i="2"/>
  <c r="A850" i="2"/>
  <c r="B850" i="2"/>
  <c r="C850" i="2"/>
  <c r="D850" i="2"/>
  <c r="E850" i="2"/>
  <c r="F850" i="2"/>
  <c r="G850" i="2"/>
  <c r="H850" i="2"/>
  <c r="I850" i="2"/>
  <c r="J850" i="2"/>
  <c r="A851" i="2"/>
  <c r="B851" i="2"/>
  <c r="C851" i="2"/>
  <c r="D851" i="2"/>
  <c r="E851" i="2"/>
  <c r="F851" i="2"/>
  <c r="G851" i="2"/>
  <c r="H851" i="2"/>
  <c r="I851" i="2"/>
  <c r="J851" i="2"/>
  <c r="A852" i="2"/>
  <c r="B852" i="2"/>
  <c r="C852" i="2"/>
  <c r="D852" i="2"/>
  <c r="E852" i="2"/>
  <c r="F852" i="2"/>
  <c r="G852" i="2"/>
  <c r="H852" i="2"/>
  <c r="I852" i="2"/>
  <c r="J852" i="2"/>
  <c r="A853" i="2"/>
  <c r="B853" i="2"/>
  <c r="C853" i="2"/>
  <c r="D853" i="2"/>
  <c r="E853" i="2"/>
  <c r="F853" i="2"/>
  <c r="G853" i="2"/>
  <c r="H853" i="2"/>
  <c r="I853" i="2"/>
  <c r="J853" i="2"/>
  <c r="A854" i="2"/>
  <c r="B854" i="2"/>
  <c r="C854" i="2"/>
  <c r="D854" i="2"/>
  <c r="E854" i="2"/>
  <c r="F854" i="2"/>
  <c r="G854" i="2"/>
  <c r="H854" i="2"/>
  <c r="I854" i="2"/>
  <c r="J854" i="2"/>
  <c r="A855" i="2"/>
  <c r="B855" i="2"/>
  <c r="C855" i="2"/>
  <c r="D855" i="2"/>
  <c r="E855" i="2"/>
  <c r="F855" i="2"/>
  <c r="G855" i="2"/>
  <c r="H855" i="2"/>
  <c r="I855" i="2"/>
  <c r="J855" i="2"/>
  <c r="A856" i="2"/>
  <c r="B856" i="2"/>
  <c r="C856" i="2"/>
  <c r="D856" i="2"/>
  <c r="E856" i="2"/>
  <c r="F856" i="2"/>
  <c r="G856" i="2"/>
  <c r="H856" i="2"/>
  <c r="I856" i="2"/>
  <c r="J856" i="2"/>
  <c r="A857" i="2"/>
  <c r="B857" i="2"/>
  <c r="C857" i="2"/>
  <c r="D857" i="2"/>
  <c r="E857" i="2"/>
  <c r="F857" i="2"/>
  <c r="G857" i="2"/>
  <c r="H857" i="2"/>
  <c r="I857" i="2"/>
  <c r="J857" i="2"/>
  <c r="A858" i="2"/>
  <c r="B858" i="2"/>
  <c r="C858" i="2"/>
  <c r="D858" i="2"/>
  <c r="E858" i="2"/>
  <c r="F858" i="2"/>
  <c r="G858" i="2"/>
  <c r="H858" i="2"/>
  <c r="I858" i="2"/>
  <c r="J858" i="2"/>
  <c r="A859" i="2"/>
  <c r="B859" i="2"/>
  <c r="C859" i="2"/>
  <c r="D859" i="2"/>
  <c r="E859" i="2"/>
  <c r="F859" i="2"/>
  <c r="G859" i="2"/>
  <c r="H859" i="2"/>
  <c r="I859" i="2"/>
  <c r="J859" i="2"/>
  <c r="A860" i="2"/>
  <c r="B860" i="2"/>
  <c r="C860" i="2"/>
  <c r="D860" i="2"/>
  <c r="E860" i="2"/>
  <c r="F860" i="2"/>
  <c r="G860" i="2"/>
  <c r="H860" i="2"/>
  <c r="I860" i="2"/>
  <c r="J860" i="2"/>
  <c r="A861" i="2"/>
  <c r="B861" i="2"/>
  <c r="C861" i="2"/>
  <c r="D861" i="2"/>
  <c r="E861" i="2"/>
  <c r="F861" i="2"/>
  <c r="G861" i="2"/>
  <c r="H861" i="2"/>
  <c r="I861" i="2"/>
  <c r="J861" i="2"/>
  <c r="A862" i="2"/>
  <c r="B862" i="2"/>
  <c r="C862" i="2"/>
  <c r="D862" i="2"/>
  <c r="E862" i="2"/>
  <c r="F862" i="2"/>
  <c r="G862" i="2"/>
  <c r="H862" i="2"/>
  <c r="I862" i="2"/>
  <c r="J862" i="2"/>
  <c r="A863" i="2"/>
  <c r="B863" i="2"/>
  <c r="C863" i="2"/>
  <c r="D863" i="2"/>
  <c r="E863" i="2"/>
  <c r="F863" i="2"/>
  <c r="G863" i="2"/>
  <c r="H863" i="2"/>
  <c r="I863" i="2"/>
  <c r="J863" i="2"/>
  <c r="A864" i="2"/>
  <c r="B864" i="2"/>
  <c r="C864" i="2"/>
  <c r="D864" i="2"/>
  <c r="E864" i="2"/>
  <c r="F864" i="2"/>
  <c r="G864" i="2"/>
  <c r="H864" i="2"/>
  <c r="I864" i="2"/>
  <c r="J864" i="2"/>
  <c r="A865" i="2"/>
  <c r="B865" i="2"/>
  <c r="C865" i="2"/>
  <c r="D865" i="2"/>
  <c r="E865" i="2"/>
  <c r="F865" i="2"/>
  <c r="G865" i="2"/>
  <c r="H865" i="2"/>
  <c r="I865" i="2"/>
  <c r="J865" i="2"/>
  <c r="A866" i="2"/>
  <c r="B866" i="2"/>
  <c r="C866" i="2"/>
  <c r="D866" i="2"/>
  <c r="E866" i="2"/>
  <c r="F866" i="2"/>
  <c r="G866" i="2"/>
  <c r="H866" i="2"/>
  <c r="I866" i="2"/>
  <c r="J866" i="2"/>
  <c r="A867" i="2"/>
  <c r="B867" i="2"/>
  <c r="C867" i="2"/>
  <c r="D867" i="2"/>
  <c r="E867" i="2"/>
  <c r="F867" i="2"/>
  <c r="G867" i="2"/>
  <c r="H867" i="2"/>
  <c r="I867" i="2"/>
  <c r="J867" i="2"/>
  <c r="A868" i="2"/>
  <c r="B868" i="2"/>
  <c r="C868" i="2"/>
  <c r="D868" i="2"/>
  <c r="E868" i="2"/>
  <c r="F868" i="2"/>
  <c r="G868" i="2"/>
  <c r="H868" i="2"/>
  <c r="I868" i="2"/>
  <c r="J868" i="2"/>
  <c r="A869" i="2"/>
  <c r="B869" i="2"/>
  <c r="C869" i="2"/>
  <c r="D869" i="2"/>
  <c r="E869" i="2"/>
  <c r="F869" i="2"/>
  <c r="G869" i="2"/>
  <c r="H869" i="2"/>
  <c r="I869" i="2"/>
  <c r="J869" i="2"/>
  <c r="A870" i="2"/>
  <c r="B870" i="2"/>
  <c r="C870" i="2"/>
  <c r="D870" i="2"/>
  <c r="E870" i="2"/>
  <c r="F870" i="2"/>
  <c r="G870" i="2"/>
  <c r="H870" i="2"/>
  <c r="I870" i="2"/>
  <c r="J870" i="2"/>
  <c r="A871" i="2"/>
  <c r="B871" i="2"/>
  <c r="C871" i="2"/>
  <c r="D871" i="2"/>
  <c r="E871" i="2"/>
  <c r="F871" i="2"/>
  <c r="G871" i="2"/>
  <c r="H871" i="2"/>
  <c r="I871" i="2"/>
  <c r="J871" i="2"/>
  <c r="A872" i="2"/>
  <c r="B872" i="2"/>
  <c r="C872" i="2"/>
  <c r="D872" i="2"/>
  <c r="E872" i="2"/>
  <c r="F872" i="2"/>
  <c r="G872" i="2"/>
  <c r="H872" i="2"/>
  <c r="I872" i="2"/>
  <c r="J872" i="2"/>
  <c r="A873" i="2"/>
  <c r="B873" i="2"/>
  <c r="C873" i="2"/>
  <c r="D873" i="2"/>
  <c r="E873" i="2"/>
  <c r="F873" i="2"/>
  <c r="G873" i="2"/>
  <c r="H873" i="2"/>
  <c r="I873" i="2"/>
  <c r="J873" i="2"/>
  <c r="A874" i="2"/>
  <c r="B874" i="2"/>
  <c r="C874" i="2"/>
  <c r="D874" i="2"/>
  <c r="E874" i="2"/>
  <c r="F874" i="2"/>
  <c r="G874" i="2"/>
  <c r="H874" i="2"/>
  <c r="I874" i="2"/>
  <c r="J874" i="2"/>
  <c r="A875" i="2"/>
  <c r="B875" i="2"/>
  <c r="C875" i="2"/>
  <c r="D875" i="2"/>
  <c r="E875" i="2"/>
  <c r="F875" i="2"/>
  <c r="G875" i="2"/>
  <c r="H875" i="2"/>
  <c r="I875" i="2"/>
  <c r="J875" i="2"/>
  <c r="A876" i="2"/>
  <c r="B876" i="2"/>
  <c r="C876" i="2"/>
  <c r="D876" i="2"/>
  <c r="E876" i="2"/>
  <c r="F876" i="2"/>
  <c r="G876" i="2"/>
  <c r="H876" i="2"/>
  <c r="I876" i="2"/>
  <c r="J876" i="2"/>
  <c r="A877" i="2"/>
  <c r="B877" i="2"/>
  <c r="C877" i="2"/>
  <c r="D877" i="2"/>
  <c r="E877" i="2"/>
  <c r="F877" i="2"/>
  <c r="G877" i="2"/>
  <c r="H877" i="2"/>
  <c r="I877" i="2"/>
  <c r="J877" i="2"/>
  <c r="A878" i="2"/>
  <c r="B878" i="2"/>
  <c r="C878" i="2"/>
  <c r="D878" i="2"/>
  <c r="E878" i="2"/>
  <c r="F878" i="2"/>
  <c r="G878" i="2"/>
  <c r="H878" i="2"/>
  <c r="I878" i="2"/>
  <c r="J878" i="2"/>
  <c r="A879" i="2"/>
  <c r="B879" i="2"/>
  <c r="C879" i="2"/>
  <c r="D879" i="2"/>
  <c r="E879" i="2"/>
  <c r="F879" i="2"/>
  <c r="G879" i="2"/>
  <c r="H879" i="2"/>
  <c r="I879" i="2"/>
  <c r="J879" i="2"/>
  <c r="A880" i="2"/>
  <c r="B880" i="2"/>
  <c r="C880" i="2"/>
  <c r="D880" i="2"/>
  <c r="E880" i="2"/>
  <c r="F880" i="2"/>
  <c r="G880" i="2"/>
  <c r="H880" i="2"/>
  <c r="I880" i="2"/>
  <c r="J880" i="2"/>
  <c r="A881" i="2"/>
  <c r="B881" i="2"/>
  <c r="C881" i="2"/>
  <c r="D881" i="2"/>
  <c r="E881" i="2"/>
  <c r="F881" i="2"/>
  <c r="G881" i="2"/>
  <c r="H881" i="2"/>
  <c r="I881" i="2"/>
  <c r="J881" i="2"/>
  <c r="A882" i="2"/>
  <c r="B882" i="2"/>
  <c r="C882" i="2"/>
  <c r="D882" i="2"/>
  <c r="E882" i="2"/>
  <c r="F882" i="2"/>
  <c r="G882" i="2"/>
  <c r="H882" i="2"/>
  <c r="I882" i="2"/>
  <c r="J882" i="2"/>
  <c r="A883" i="2"/>
  <c r="B883" i="2"/>
  <c r="C883" i="2"/>
  <c r="D883" i="2"/>
  <c r="E883" i="2"/>
  <c r="F883" i="2"/>
  <c r="G883" i="2"/>
  <c r="H883" i="2"/>
  <c r="I883" i="2"/>
  <c r="J883" i="2"/>
  <c r="A884" i="2"/>
  <c r="B884" i="2"/>
  <c r="C884" i="2"/>
  <c r="D884" i="2"/>
  <c r="E884" i="2"/>
  <c r="F884" i="2"/>
  <c r="G884" i="2"/>
  <c r="H884" i="2"/>
  <c r="I884" i="2"/>
  <c r="J884" i="2"/>
  <c r="A885" i="2"/>
  <c r="B885" i="2"/>
  <c r="C885" i="2"/>
  <c r="D885" i="2"/>
  <c r="E885" i="2"/>
  <c r="F885" i="2"/>
  <c r="G885" i="2"/>
  <c r="H885" i="2"/>
  <c r="I885" i="2"/>
  <c r="J885" i="2"/>
  <c r="A886" i="2"/>
  <c r="B886" i="2"/>
  <c r="C886" i="2"/>
  <c r="D886" i="2"/>
  <c r="E886" i="2"/>
  <c r="F886" i="2"/>
  <c r="G886" i="2"/>
  <c r="H886" i="2"/>
  <c r="I886" i="2"/>
  <c r="J886" i="2"/>
  <c r="A887" i="2"/>
  <c r="B887" i="2"/>
  <c r="C887" i="2"/>
  <c r="D887" i="2"/>
  <c r="E887" i="2"/>
  <c r="F887" i="2"/>
  <c r="G887" i="2"/>
  <c r="H887" i="2"/>
  <c r="I887" i="2"/>
  <c r="J887" i="2"/>
  <c r="A888" i="2"/>
  <c r="B888" i="2"/>
  <c r="C888" i="2"/>
  <c r="D888" i="2"/>
  <c r="E888" i="2"/>
  <c r="F888" i="2"/>
  <c r="G888" i="2"/>
  <c r="H888" i="2"/>
  <c r="I888" i="2"/>
  <c r="J888" i="2"/>
  <c r="A889" i="2"/>
  <c r="B889" i="2"/>
  <c r="C889" i="2"/>
  <c r="D889" i="2"/>
  <c r="E889" i="2"/>
  <c r="F889" i="2"/>
  <c r="G889" i="2"/>
  <c r="H889" i="2"/>
  <c r="I889" i="2"/>
  <c r="J889" i="2"/>
  <c r="A890" i="2"/>
  <c r="B890" i="2"/>
  <c r="C890" i="2"/>
  <c r="D890" i="2"/>
  <c r="E890" i="2"/>
  <c r="F890" i="2"/>
  <c r="G890" i="2"/>
  <c r="H890" i="2"/>
  <c r="I890" i="2"/>
  <c r="J890" i="2"/>
  <c r="A891" i="2"/>
  <c r="B891" i="2"/>
  <c r="C891" i="2"/>
  <c r="D891" i="2"/>
  <c r="E891" i="2"/>
  <c r="F891" i="2"/>
  <c r="G891" i="2"/>
  <c r="H891" i="2"/>
  <c r="I891" i="2"/>
  <c r="J891" i="2"/>
  <c r="A892" i="2"/>
  <c r="B892" i="2"/>
  <c r="C892" i="2"/>
  <c r="D892" i="2"/>
  <c r="E892" i="2"/>
  <c r="F892" i="2"/>
  <c r="G892" i="2"/>
  <c r="H892" i="2"/>
  <c r="I892" i="2"/>
  <c r="J892" i="2"/>
  <c r="A893" i="2"/>
  <c r="B893" i="2"/>
  <c r="C893" i="2"/>
  <c r="D893" i="2"/>
  <c r="E893" i="2"/>
  <c r="F893" i="2"/>
  <c r="G893" i="2"/>
  <c r="H893" i="2"/>
  <c r="I893" i="2"/>
  <c r="J893" i="2"/>
  <c r="A894" i="2"/>
  <c r="B894" i="2"/>
  <c r="C894" i="2"/>
  <c r="D894" i="2"/>
  <c r="E894" i="2"/>
  <c r="F894" i="2"/>
  <c r="G894" i="2"/>
  <c r="H894" i="2"/>
  <c r="I894" i="2"/>
  <c r="J894" i="2"/>
  <c r="A895" i="2"/>
  <c r="B895" i="2"/>
  <c r="C895" i="2"/>
  <c r="D895" i="2"/>
  <c r="E895" i="2"/>
  <c r="F895" i="2"/>
  <c r="G895" i="2"/>
  <c r="H895" i="2"/>
  <c r="I895" i="2"/>
  <c r="J895" i="2"/>
  <c r="A896" i="2"/>
  <c r="B896" i="2"/>
  <c r="C896" i="2"/>
  <c r="D896" i="2"/>
  <c r="E896" i="2"/>
  <c r="F896" i="2"/>
  <c r="G896" i="2"/>
  <c r="H896" i="2"/>
  <c r="I896" i="2"/>
  <c r="J896" i="2"/>
  <c r="A897" i="2"/>
  <c r="B897" i="2"/>
  <c r="C897" i="2"/>
  <c r="D897" i="2"/>
  <c r="E897" i="2"/>
  <c r="F897" i="2"/>
  <c r="G897" i="2"/>
  <c r="H897" i="2"/>
  <c r="I897" i="2"/>
  <c r="J897" i="2"/>
  <c r="A898" i="2"/>
  <c r="B898" i="2"/>
  <c r="C898" i="2"/>
  <c r="D898" i="2"/>
  <c r="E898" i="2"/>
  <c r="F898" i="2"/>
  <c r="G898" i="2"/>
  <c r="H898" i="2"/>
  <c r="I898" i="2"/>
  <c r="J898" i="2"/>
  <c r="A899" i="2"/>
  <c r="B899" i="2"/>
  <c r="C899" i="2"/>
  <c r="D899" i="2"/>
  <c r="E899" i="2"/>
  <c r="F899" i="2"/>
  <c r="G899" i="2"/>
  <c r="H899" i="2"/>
  <c r="I899" i="2"/>
  <c r="J899" i="2"/>
  <c r="A900" i="2"/>
  <c r="B900" i="2"/>
  <c r="C900" i="2"/>
  <c r="D900" i="2"/>
  <c r="E900" i="2"/>
  <c r="F900" i="2"/>
  <c r="G900" i="2"/>
  <c r="H900" i="2"/>
  <c r="I900" i="2"/>
  <c r="J900" i="2"/>
  <c r="A901" i="2"/>
  <c r="B901" i="2"/>
  <c r="C901" i="2"/>
  <c r="D901" i="2"/>
  <c r="E901" i="2"/>
  <c r="F901" i="2"/>
  <c r="G901" i="2"/>
  <c r="H901" i="2"/>
  <c r="I901" i="2"/>
  <c r="J901" i="2"/>
  <c r="A902" i="2"/>
  <c r="B902" i="2"/>
  <c r="C902" i="2"/>
  <c r="D902" i="2"/>
  <c r="E902" i="2"/>
  <c r="F902" i="2"/>
  <c r="G902" i="2"/>
  <c r="H902" i="2"/>
  <c r="I902" i="2"/>
  <c r="J902" i="2"/>
  <c r="A903" i="2"/>
  <c r="B903" i="2"/>
  <c r="C903" i="2"/>
  <c r="D903" i="2"/>
  <c r="E903" i="2"/>
  <c r="F903" i="2"/>
  <c r="G903" i="2"/>
  <c r="H903" i="2"/>
  <c r="I903" i="2"/>
  <c r="J903" i="2"/>
  <c r="A904" i="2"/>
  <c r="B904" i="2"/>
  <c r="C904" i="2"/>
  <c r="D904" i="2"/>
  <c r="E904" i="2"/>
  <c r="F904" i="2"/>
  <c r="G904" i="2"/>
  <c r="H904" i="2"/>
  <c r="I904" i="2"/>
  <c r="J904" i="2"/>
  <c r="A905" i="2"/>
  <c r="B905" i="2"/>
  <c r="C905" i="2"/>
  <c r="D905" i="2"/>
  <c r="E905" i="2"/>
  <c r="F905" i="2"/>
  <c r="G905" i="2"/>
  <c r="H905" i="2"/>
  <c r="I905" i="2"/>
  <c r="J905" i="2"/>
  <c r="A906" i="2"/>
  <c r="B906" i="2"/>
  <c r="C906" i="2"/>
  <c r="D906" i="2"/>
  <c r="E906" i="2"/>
  <c r="F906" i="2"/>
  <c r="G906" i="2"/>
  <c r="H906" i="2"/>
  <c r="I906" i="2"/>
  <c r="J906" i="2"/>
  <c r="A907" i="2"/>
  <c r="B907" i="2"/>
  <c r="C907" i="2"/>
  <c r="D907" i="2"/>
  <c r="E907" i="2"/>
  <c r="F907" i="2"/>
  <c r="G907" i="2"/>
  <c r="H907" i="2"/>
  <c r="I907" i="2"/>
  <c r="J907" i="2"/>
  <c r="A908" i="2"/>
  <c r="B908" i="2"/>
  <c r="C908" i="2"/>
  <c r="D908" i="2"/>
  <c r="E908" i="2"/>
  <c r="F908" i="2"/>
  <c r="G908" i="2"/>
  <c r="H908" i="2"/>
  <c r="I908" i="2"/>
  <c r="J908" i="2"/>
  <c r="A909" i="2"/>
  <c r="B909" i="2"/>
  <c r="C909" i="2"/>
  <c r="D909" i="2"/>
  <c r="E909" i="2"/>
  <c r="F909" i="2"/>
  <c r="G909" i="2"/>
  <c r="H909" i="2"/>
  <c r="I909" i="2"/>
  <c r="J909" i="2"/>
  <c r="A910" i="2"/>
  <c r="B910" i="2"/>
  <c r="C910" i="2"/>
  <c r="D910" i="2"/>
  <c r="E910" i="2"/>
  <c r="F910" i="2"/>
  <c r="G910" i="2"/>
  <c r="H910" i="2"/>
  <c r="I910" i="2"/>
  <c r="J910" i="2"/>
  <c r="A911" i="2"/>
  <c r="B911" i="2"/>
  <c r="C911" i="2"/>
  <c r="D911" i="2"/>
  <c r="E911" i="2"/>
  <c r="F911" i="2"/>
  <c r="G911" i="2"/>
  <c r="H911" i="2"/>
  <c r="I911" i="2"/>
  <c r="J911" i="2"/>
  <c r="A912" i="2"/>
  <c r="B912" i="2"/>
  <c r="C912" i="2"/>
  <c r="D912" i="2"/>
  <c r="E912" i="2"/>
  <c r="F912" i="2"/>
  <c r="G912" i="2"/>
  <c r="H912" i="2"/>
  <c r="I912" i="2"/>
  <c r="J912" i="2"/>
  <c r="A913" i="2"/>
  <c r="B913" i="2"/>
  <c r="C913" i="2"/>
  <c r="D913" i="2"/>
  <c r="E913" i="2"/>
  <c r="F913" i="2"/>
  <c r="G913" i="2"/>
  <c r="H913" i="2"/>
  <c r="I913" i="2"/>
  <c r="J913" i="2"/>
  <c r="A914" i="2"/>
  <c r="B914" i="2"/>
  <c r="C914" i="2"/>
  <c r="D914" i="2"/>
  <c r="E914" i="2"/>
  <c r="F914" i="2"/>
  <c r="G914" i="2"/>
  <c r="H914" i="2"/>
  <c r="I914" i="2"/>
  <c r="J914" i="2"/>
  <c r="A915" i="2"/>
  <c r="B915" i="2"/>
  <c r="C915" i="2"/>
  <c r="D915" i="2"/>
  <c r="E915" i="2"/>
  <c r="F915" i="2"/>
  <c r="G915" i="2"/>
  <c r="H915" i="2"/>
  <c r="I915" i="2"/>
  <c r="J915" i="2"/>
  <c r="A916" i="2"/>
  <c r="B916" i="2"/>
  <c r="C916" i="2"/>
  <c r="D916" i="2"/>
  <c r="E916" i="2"/>
  <c r="F916" i="2"/>
  <c r="G916" i="2"/>
  <c r="H916" i="2"/>
  <c r="I916" i="2"/>
  <c r="J916" i="2"/>
  <c r="A917" i="2"/>
  <c r="B917" i="2"/>
  <c r="C917" i="2"/>
  <c r="D917" i="2"/>
  <c r="E917" i="2"/>
  <c r="F917" i="2"/>
  <c r="G917" i="2"/>
  <c r="H917" i="2"/>
  <c r="I917" i="2"/>
  <c r="J917" i="2"/>
  <c r="A918" i="2"/>
  <c r="B918" i="2"/>
  <c r="C918" i="2"/>
  <c r="D918" i="2"/>
  <c r="E918" i="2"/>
  <c r="F918" i="2"/>
  <c r="G918" i="2"/>
  <c r="H918" i="2"/>
  <c r="I918" i="2"/>
  <c r="J918" i="2"/>
  <c r="A919" i="2"/>
  <c r="B919" i="2"/>
  <c r="C919" i="2"/>
  <c r="D919" i="2"/>
  <c r="E919" i="2"/>
  <c r="F919" i="2"/>
  <c r="G919" i="2"/>
  <c r="H919" i="2"/>
  <c r="I919" i="2"/>
  <c r="J919" i="2"/>
  <c r="A920" i="2"/>
  <c r="B920" i="2"/>
  <c r="C920" i="2"/>
  <c r="D920" i="2"/>
  <c r="E920" i="2"/>
  <c r="F920" i="2"/>
  <c r="G920" i="2"/>
  <c r="H920" i="2"/>
  <c r="I920" i="2"/>
  <c r="J920" i="2"/>
  <c r="A921" i="2"/>
  <c r="B921" i="2"/>
  <c r="C921" i="2"/>
  <c r="D921" i="2"/>
  <c r="E921" i="2"/>
  <c r="F921" i="2"/>
  <c r="G921" i="2"/>
  <c r="H921" i="2"/>
  <c r="I921" i="2"/>
  <c r="J921" i="2"/>
  <c r="A922" i="2"/>
  <c r="B922" i="2"/>
  <c r="C922" i="2"/>
  <c r="D922" i="2"/>
  <c r="E922" i="2"/>
  <c r="F922" i="2"/>
  <c r="G922" i="2"/>
  <c r="H922" i="2"/>
  <c r="I922" i="2"/>
  <c r="J922" i="2"/>
  <c r="A923" i="2"/>
  <c r="B923" i="2"/>
  <c r="C923" i="2"/>
  <c r="D923" i="2"/>
  <c r="E923" i="2"/>
  <c r="F923" i="2"/>
  <c r="G923" i="2"/>
  <c r="H923" i="2"/>
  <c r="I923" i="2"/>
  <c r="J923" i="2"/>
  <c r="A924" i="2"/>
  <c r="B924" i="2"/>
  <c r="C924" i="2"/>
  <c r="D924" i="2"/>
  <c r="E924" i="2"/>
  <c r="F924" i="2"/>
  <c r="G924" i="2"/>
  <c r="H924" i="2"/>
  <c r="I924" i="2"/>
  <c r="J924" i="2"/>
  <c r="A925" i="2"/>
  <c r="B925" i="2"/>
  <c r="C925" i="2"/>
  <c r="D925" i="2"/>
  <c r="E925" i="2"/>
  <c r="F925" i="2"/>
  <c r="G925" i="2"/>
  <c r="H925" i="2"/>
  <c r="I925" i="2"/>
  <c r="J925" i="2"/>
  <c r="A926" i="2"/>
  <c r="B926" i="2"/>
  <c r="C926" i="2"/>
  <c r="D926" i="2"/>
  <c r="E926" i="2"/>
  <c r="F926" i="2"/>
  <c r="G926" i="2"/>
  <c r="H926" i="2"/>
  <c r="I926" i="2"/>
  <c r="J926" i="2"/>
  <c r="A927" i="2"/>
  <c r="B927" i="2"/>
  <c r="C927" i="2"/>
  <c r="D927" i="2"/>
  <c r="E927" i="2"/>
  <c r="F927" i="2"/>
  <c r="G927" i="2"/>
  <c r="H927" i="2"/>
  <c r="I927" i="2"/>
  <c r="J927" i="2"/>
  <c r="A928" i="2"/>
  <c r="B928" i="2"/>
  <c r="C928" i="2"/>
  <c r="D928" i="2"/>
  <c r="E928" i="2"/>
  <c r="F928" i="2"/>
  <c r="G928" i="2"/>
  <c r="H928" i="2"/>
  <c r="I928" i="2"/>
  <c r="J928" i="2"/>
  <c r="A929" i="2"/>
  <c r="B929" i="2"/>
  <c r="C929" i="2"/>
  <c r="D929" i="2"/>
  <c r="E929" i="2"/>
  <c r="F929" i="2"/>
  <c r="G929" i="2"/>
  <c r="H929" i="2"/>
  <c r="I929" i="2"/>
  <c r="J929" i="2"/>
  <c r="A930" i="2"/>
  <c r="B930" i="2"/>
  <c r="C930" i="2"/>
  <c r="D930" i="2"/>
  <c r="E930" i="2"/>
  <c r="F930" i="2"/>
  <c r="G930" i="2"/>
  <c r="H930" i="2"/>
  <c r="I930" i="2"/>
  <c r="J930" i="2"/>
  <c r="A931" i="2"/>
  <c r="B931" i="2"/>
  <c r="C931" i="2"/>
  <c r="D931" i="2"/>
  <c r="E931" i="2"/>
  <c r="F931" i="2"/>
  <c r="G931" i="2"/>
  <c r="H931" i="2"/>
  <c r="I931" i="2"/>
  <c r="J931" i="2"/>
  <c r="A932" i="2"/>
  <c r="B932" i="2"/>
  <c r="C932" i="2"/>
  <c r="D932" i="2"/>
  <c r="E932" i="2"/>
  <c r="F932" i="2"/>
  <c r="G932" i="2"/>
  <c r="H932" i="2"/>
  <c r="I932" i="2"/>
  <c r="J932" i="2"/>
  <c r="A933" i="2"/>
  <c r="B933" i="2"/>
  <c r="C933" i="2"/>
  <c r="D933" i="2"/>
  <c r="E933" i="2"/>
  <c r="F933" i="2"/>
  <c r="G933" i="2"/>
  <c r="H933" i="2"/>
  <c r="I933" i="2"/>
  <c r="J933" i="2"/>
  <c r="A934" i="2"/>
  <c r="B934" i="2"/>
  <c r="C934" i="2"/>
  <c r="D934" i="2"/>
  <c r="E934" i="2"/>
  <c r="F934" i="2"/>
  <c r="G934" i="2"/>
  <c r="H934" i="2"/>
  <c r="I934" i="2"/>
  <c r="J934" i="2"/>
  <c r="A935" i="2"/>
  <c r="B935" i="2"/>
  <c r="C935" i="2"/>
  <c r="D935" i="2"/>
  <c r="E935" i="2"/>
  <c r="F935" i="2"/>
  <c r="G935" i="2"/>
  <c r="H935" i="2"/>
  <c r="I935" i="2"/>
  <c r="J935" i="2"/>
  <c r="A936" i="2"/>
  <c r="B936" i="2"/>
  <c r="C936" i="2"/>
  <c r="D936" i="2"/>
  <c r="E936" i="2"/>
  <c r="F936" i="2"/>
  <c r="G936" i="2"/>
  <c r="H936" i="2"/>
  <c r="I936" i="2"/>
  <c r="J936" i="2"/>
  <c r="A937" i="2"/>
  <c r="B937" i="2"/>
  <c r="C937" i="2"/>
  <c r="D937" i="2"/>
  <c r="E937" i="2"/>
  <c r="F937" i="2"/>
  <c r="G937" i="2"/>
  <c r="H937" i="2"/>
  <c r="I937" i="2"/>
  <c r="J937" i="2"/>
  <c r="A938" i="2"/>
  <c r="B938" i="2"/>
  <c r="C938" i="2"/>
  <c r="D938" i="2"/>
  <c r="E938" i="2"/>
  <c r="F938" i="2"/>
  <c r="G938" i="2"/>
  <c r="H938" i="2"/>
  <c r="I938" i="2"/>
  <c r="J938" i="2"/>
  <c r="A939" i="2"/>
  <c r="B939" i="2"/>
  <c r="C939" i="2"/>
  <c r="D939" i="2"/>
  <c r="E939" i="2"/>
  <c r="F939" i="2"/>
  <c r="G939" i="2"/>
  <c r="H939" i="2"/>
  <c r="I939" i="2"/>
  <c r="J939" i="2"/>
  <c r="A940" i="2"/>
  <c r="B940" i="2"/>
  <c r="C940" i="2"/>
  <c r="D940" i="2"/>
  <c r="E940" i="2"/>
  <c r="F940" i="2"/>
  <c r="G940" i="2"/>
  <c r="H940" i="2"/>
  <c r="I940" i="2"/>
  <c r="J940" i="2"/>
  <c r="A941" i="2"/>
  <c r="B941" i="2"/>
  <c r="C941" i="2"/>
  <c r="D941" i="2"/>
  <c r="E941" i="2"/>
  <c r="F941" i="2"/>
  <c r="G941" i="2"/>
  <c r="H941" i="2"/>
  <c r="I941" i="2"/>
  <c r="J941" i="2"/>
  <c r="A942" i="2"/>
  <c r="B942" i="2"/>
  <c r="C942" i="2"/>
  <c r="D942" i="2"/>
  <c r="E942" i="2"/>
  <c r="F942" i="2"/>
  <c r="G942" i="2"/>
  <c r="H942" i="2"/>
  <c r="I942" i="2"/>
  <c r="J942" i="2"/>
  <c r="A943" i="2"/>
  <c r="B943" i="2"/>
  <c r="C943" i="2"/>
  <c r="D943" i="2"/>
  <c r="E943" i="2"/>
  <c r="F943" i="2"/>
  <c r="G943" i="2"/>
  <c r="H943" i="2"/>
  <c r="I943" i="2"/>
  <c r="J943" i="2"/>
  <c r="A944" i="2"/>
  <c r="B944" i="2"/>
  <c r="C944" i="2"/>
  <c r="D944" i="2"/>
  <c r="E944" i="2"/>
  <c r="F944" i="2"/>
  <c r="G944" i="2"/>
  <c r="H944" i="2"/>
  <c r="I944" i="2"/>
  <c r="J944" i="2"/>
  <c r="A945" i="2"/>
  <c r="B945" i="2"/>
  <c r="C945" i="2"/>
  <c r="D945" i="2"/>
  <c r="E945" i="2"/>
  <c r="F945" i="2"/>
  <c r="G945" i="2"/>
  <c r="H945" i="2"/>
  <c r="I945" i="2"/>
  <c r="J945" i="2"/>
  <c r="A946" i="2"/>
  <c r="B946" i="2"/>
  <c r="C946" i="2"/>
  <c r="D946" i="2"/>
  <c r="E946" i="2"/>
  <c r="F946" i="2"/>
  <c r="G946" i="2"/>
  <c r="H946" i="2"/>
  <c r="I946" i="2"/>
  <c r="J946" i="2"/>
  <c r="A947" i="2"/>
  <c r="B947" i="2"/>
  <c r="C947" i="2"/>
  <c r="D947" i="2"/>
  <c r="E947" i="2"/>
  <c r="F947" i="2"/>
  <c r="G947" i="2"/>
  <c r="H947" i="2"/>
  <c r="I947" i="2"/>
  <c r="J947" i="2"/>
  <c r="A948" i="2"/>
  <c r="B948" i="2"/>
  <c r="C948" i="2"/>
  <c r="D948" i="2"/>
  <c r="E948" i="2"/>
  <c r="F948" i="2"/>
  <c r="G948" i="2"/>
  <c r="H948" i="2"/>
  <c r="I948" i="2"/>
  <c r="J948" i="2"/>
  <c r="A949" i="2"/>
  <c r="B949" i="2"/>
  <c r="C949" i="2"/>
  <c r="D949" i="2"/>
  <c r="E949" i="2"/>
  <c r="F949" i="2"/>
  <c r="G949" i="2"/>
  <c r="H949" i="2"/>
  <c r="I949" i="2"/>
  <c r="J949" i="2"/>
  <c r="A950" i="2"/>
  <c r="B950" i="2"/>
  <c r="C950" i="2"/>
  <c r="D950" i="2"/>
  <c r="E950" i="2"/>
  <c r="F950" i="2"/>
  <c r="G950" i="2"/>
  <c r="H950" i="2"/>
  <c r="I950" i="2"/>
  <c r="J950" i="2"/>
  <c r="A951" i="2"/>
  <c r="B951" i="2"/>
  <c r="C951" i="2"/>
  <c r="D951" i="2"/>
  <c r="E951" i="2"/>
  <c r="F951" i="2"/>
  <c r="G951" i="2"/>
  <c r="H951" i="2"/>
  <c r="I951" i="2"/>
  <c r="J951" i="2"/>
  <c r="A952" i="2"/>
  <c r="B952" i="2"/>
  <c r="C952" i="2"/>
  <c r="D952" i="2"/>
  <c r="E952" i="2"/>
  <c r="F952" i="2"/>
  <c r="G952" i="2"/>
  <c r="H952" i="2"/>
  <c r="I952" i="2"/>
  <c r="J952" i="2"/>
  <c r="A953" i="2"/>
  <c r="B953" i="2"/>
  <c r="C953" i="2"/>
  <c r="D953" i="2"/>
  <c r="E953" i="2"/>
  <c r="F953" i="2"/>
  <c r="G953" i="2"/>
  <c r="H953" i="2"/>
  <c r="I953" i="2"/>
  <c r="J953" i="2"/>
  <c r="A954" i="2"/>
  <c r="B954" i="2"/>
  <c r="C954" i="2"/>
  <c r="D954" i="2"/>
  <c r="E954" i="2"/>
  <c r="F954" i="2"/>
  <c r="G954" i="2"/>
  <c r="H954" i="2"/>
  <c r="I954" i="2"/>
  <c r="J954" i="2"/>
  <c r="A955" i="2"/>
  <c r="B955" i="2"/>
  <c r="C955" i="2"/>
  <c r="D955" i="2"/>
  <c r="E955" i="2"/>
  <c r="F955" i="2"/>
  <c r="G955" i="2"/>
  <c r="H955" i="2"/>
  <c r="I955" i="2"/>
  <c r="J955" i="2"/>
  <c r="A956" i="2"/>
  <c r="B956" i="2"/>
  <c r="C956" i="2"/>
  <c r="D956" i="2"/>
  <c r="E956" i="2"/>
  <c r="F956" i="2"/>
  <c r="G956" i="2"/>
  <c r="H956" i="2"/>
  <c r="I956" i="2"/>
  <c r="J956" i="2"/>
  <c r="A957" i="2"/>
  <c r="B957" i="2"/>
  <c r="C957" i="2"/>
  <c r="D957" i="2"/>
  <c r="E957" i="2"/>
  <c r="F957" i="2"/>
  <c r="G957" i="2"/>
  <c r="H957" i="2"/>
  <c r="I957" i="2"/>
  <c r="J957" i="2"/>
  <c r="A958" i="2"/>
  <c r="B958" i="2"/>
  <c r="C958" i="2"/>
  <c r="D958" i="2"/>
  <c r="E958" i="2"/>
  <c r="F958" i="2"/>
  <c r="G958" i="2"/>
  <c r="H958" i="2"/>
  <c r="I958" i="2"/>
  <c r="J958" i="2"/>
  <c r="A959" i="2"/>
  <c r="B959" i="2"/>
  <c r="C959" i="2"/>
  <c r="D959" i="2"/>
  <c r="E959" i="2"/>
  <c r="F959" i="2"/>
  <c r="G959" i="2"/>
  <c r="H959" i="2"/>
  <c r="I959" i="2"/>
  <c r="J959" i="2"/>
  <c r="A960" i="2"/>
  <c r="B960" i="2"/>
  <c r="C960" i="2"/>
  <c r="D960" i="2"/>
  <c r="E960" i="2"/>
  <c r="F960" i="2"/>
  <c r="G960" i="2"/>
  <c r="H960" i="2"/>
  <c r="I960" i="2"/>
  <c r="J960" i="2"/>
  <c r="A961" i="2"/>
  <c r="B961" i="2"/>
  <c r="C961" i="2"/>
  <c r="D961" i="2"/>
  <c r="E961" i="2"/>
  <c r="F961" i="2"/>
  <c r="G961" i="2"/>
  <c r="H961" i="2"/>
  <c r="I961" i="2"/>
  <c r="J961" i="2"/>
  <c r="A962" i="2"/>
  <c r="B962" i="2"/>
  <c r="C962" i="2"/>
  <c r="D962" i="2"/>
  <c r="E962" i="2"/>
  <c r="F962" i="2"/>
  <c r="G962" i="2"/>
  <c r="H962" i="2"/>
  <c r="I962" i="2"/>
  <c r="J962" i="2"/>
  <c r="A963" i="2"/>
  <c r="B963" i="2"/>
  <c r="C963" i="2"/>
  <c r="D963" i="2"/>
  <c r="E963" i="2"/>
  <c r="F963" i="2"/>
  <c r="G963" i="2"/>
  <c r="H963" i="2"/>
  <c r="I963" i="2"/>
  <c r="J963" i="2"/>
  <c r="A964" i="2"/>
  <c r="B964" i="2"/>
  <c r="C964" i="2"/>
  <c r="D964" i="2"/>
  <c r="E964" i="2"/>
  <c r="F964" i="2"/>
  <c r="G964" i="2"/>
  <c r="H964" i="2"/>
  <c r="I964" i="2"/>
  <c r="J964" i="2"/>
  <c r="A965" i="2"/>
  <c r="B965" i="2"/>
  <c r="C965" i="2"/>
  <c r="D965" i="2"/>
  <c r="E965" i="2"/>
  <c r="F965" i="2"/>
  <c r="G965" i="2"/>
  <c r="H965" i="2"/>
  <c r="I965" i="2"/>
  <c r="J965" i="2"/>
  <c r="A966" i="2"/>
  <c r="B966" i="2"/>
  <c r="C966" i="2"/>
  <c r="D966" i="2"/>
  <c r="E966" i="2"/>
  <c r="F966" i="2"/>
  <c r="G966" i="2"/>
  <c r="H966" i="2"/>
  <c r="I966" i="2"/>
  <c r="J966" i="2"/>
  <c r="A967" i="2"/>
  <c r="B967" i="2"/>
  <c r="C967" i="2"/>
  <c r="D967" i="2"/>
  <c r="E967" i="2"/>
  <c r="F967" i="2"/>
  <c r="G967" i="2"/>
  <c r="H967" i="2"/>
  <c r="I967" i="2"/>
  <c r="J967" i="2"/>
  <c r="A968" i="2"/>
  <c r="B968" i="2"/>
  <c r="C968" i="2"/>
  <c r="D968" i="2"/>
  <c r="E968" i="2"/>
  <c r="F968" i="2"/>
  <c r="G968" i="2"/>
  <c r="H968" i="2"/>
  <c r="I968" i="2"/>
  <c r="J968" i="2"/>
  <c r="A969" i="2"/>
  <c r="B969" i="2"/>
  <c r="C969" i="2"/>
  <c r="D969" i="2"/>
  <c r="E969" i="2"/>
  <c r="F969" i="2"/>
  <c r="G969" i="2"/>
  <c r="H969" i="2"/>
  <c r="I969" i="2"/>
  <c r="J969" i="2"/>
  <c r="A970" i="2"/>
  <c r="B970" i="2"/>
  <c r="C970" i="2"/>
  <c r="D970" i="2"/>
  <c r="E970" i="2"/>
  <c r="F970" i="2"/>
  <c r="G970" i="2"/>
  <c r="H970" i="2"/>
  <c r="I970" i="2"/>
  <c r="J970" i="2"/>
  <c r="A971" i="2"/>
  <c r="B971" i="2"/>
  <c r="C971" i="2"/>
  <c r="D971" i="2"/>
  <c r="E971" i="2"/>
  <c r="F971" i="2"/>
  <c r="G971" i="2"/>
  <c r="H971" i="2"/>
  <c r="I971" i="2"/>
  <c r="J971" i="2"/>
  <c r="A972" i="2"/>
  <c r="B972" i="2"/>
  <c r="C972" i="2"/>
  <c r="D972" i="2"/>
  <c r="E972" i="2"/>
  <c r="F972" i="2"/>
  <c r="G972" i="2"/>
  <c r="H972" i="2"/>
  <c r="I972" i="2"/>
  <c r="J972" i="2"/>
  <c r="A973" i="2"/>
  <c r="B973" i="2"/>
  <c r="C973" i="2"/>
  <c r="D973" i="2"/>
  <c r="E973" i="2"/>
  <c r="F973" i="2"/>
  <c r="G973" i="2"/>
  <c r="H973" i="2"/>
  <c r="I973" i="2"/>
  <c r="J973" i="2"/>
  <c r="A974" i="2"/>
  <c r="B974" i="2"/>
  <c r="C974" i="2"/>
  <c r="D974" i="2"/>
  <c r="E974" i="2"/>
  <c r="F974" i="2"/>
  <c r="G974" i="2"/>
  <c r="H974" i="2"/>
  <c r="I974" i="2"/>
  <c r="J974" i="2"/>
  <c r="A975" i="2"/>
  <c r="B975" i="2"/>
  <c r="C975" i="2"/>
  <c r="D975" i="2"/>
  <c r="E975" i="2"/>
  <c r="F975" i="2"/>
  <c r="G975" i="2"/>
  <c r="H975" i="2"/>
  <c r="I975" i="2"/>
  <c r="J975" i="2"/>
  <c r="A976" i="2"/>
  <c r="B976" i="2"/>
  <c r="C976" i="2"/>
  <c r="D976" i="2"/>
  <c r="E976" i="2"/>
  <c r="F976" i="2"/>
  <c r="G976" i="2"/>
  <c r="H976" i="2"/>
  <c r="I976" i="2"/>
  <c r="J976" i="2"/>
  <c r="A977" i="2"/>
  <c r="B977" i="2"/>
  <c r="C977" i="2"/>
  <c r="D977" i="2"/>
  <c r="E977" i="2"/>
  <c r="F977" i="2"/>
  <c r="G977" i="2"/>
  <c r="H977" i="2"/>
  <c r="I977" i="2"/>
  <c r="J977" i="2"/>
  <c r="A978" i="2"/>
  <c r="B978" i="2"/>
  <c r="C978" i="2"/>
  <c r="D978" i="2"/>
  <c r="E978" i="2"/>
  <c r="F978" i="2"/>
  <c r="G978" i="2"/>
  <c r="H978" i="2"/>
  <c r="I978" i="2"/>
  <c r="J978" i="2"/>
  <c r="A979" i="2"/>
  <c r="B979" i="2"/>
  <c r="C979" i="2"/>
  <c r="D979" i="2"/>
  <c r="E979" i="2"/>
  <c r="F979" i="2"/>
  <c r="G979" i="2"/>
  <c r="H979" i="2"/>
  <c r="I979" i="2"/>
  <c r="J979" i="2"/>
  <c r="A980" i="2"/>
  <c r="B980" i="2"/>
  <c r="C980" i="2"/>
  <c r="D980" i="2"/>
  <c r="E980" i="2"/>
  <c r="F980" i="2"/>
  <c r="G980" i="2"/>
  <c r="H980" i="2"/>
  <c r="I980" i="2"/>
  <c r="J980" i="2"/>
  <c r="A981" i="2"/>
  <c r="B981" i="2"/>
  <c r="C981" i="2"/>
  <c r="D981" i="2"/>
  <c r="E981" i="2"/>
  <c r="F981" i="2"/>
  <c r="G981" i="2"/>
  <c r="H981" i="2"/>
  <c r="I981" i="2"/>
  <c r="J981" i="2"/>
  <c r="A982" i="2"/>
  <c r="B982" i="2"/>
  <c r="C982" i="2"/>
  <c r="D982" i="2"/>
  <c r="E982" i="2"/>
  <c r="F982" i="2"/>
  <c r="G982" i="2"/>
  <c r="H982" i="2"/>
  <c r="I982" i="2"/>
  <c r="J982" i="2"/>
  <c r="A983" i="2"/>
  <c r="B983" i="2"/>
  <c r="C983" i="2"/>
  <c r="D983" i="2"/>
  <c r="E983" i="2"/>
  <c r="F983" i="2"/>
  <c r="G983" i="2"/>
  <c r="H983" i="2"/>
  <c r="I983" i="2"/>
  <c r="J983" i="2"/>
  <c r="A984" i="2"/>
  <c r="B984" i="2"/>
  <c r="C984" i="2"/>
  <c r="D984" i="2"/>
  <c r="E984" i="2"/>
  <c r="F984" i="2"/>
  <c r="G984" i="2"/>
  <c r="H984" i="2"/>
  <c r="I984" i="2"/>
  <c r="J984" i="2"/>
  <c r="A985" i="2"/>
  <c r="B985" i="2"/>
  <c r="C985" i="2"/>
  <c r="D985" i="2"/>
  <c r="E985" i="2"/>
  <c r="F985" i="2"/>
  <c r="G985" i="2"/>
  <c r="H985" i="2"/>
  <c r="I985" i="2"/>
  <c r="J985" i="2"/>
  <c r="A986" i="2"/>
  <c r="B986" i="2"/>
  <c r="C986" i="2"/>
  <c r="D986" i="2"/>
  <c r="E986" i="2"/>
  <c r="F986" i="2"/>
  <c r="G986" i="2"/>
  <c r="H986" i="2"/>
  <c r="I986" i="2"/>
  <c r="J986" i="2"/>
  <c r="A987" i="2"/>
  <c r="B987" i="2"/>
  <c r="C987" i="2"/>
  <c r="D987" i="2"/>
  <c r="E987" i="2"/>
  <c r="F987" i="2"/>
  <c r="G987" i="2"/>
  <c r="H987" i="2"/>
  <c r="I987" i="2"/>
  <c r="J987" i="2"/>
  <c r="A988" i="2"/>
  <c r="B988" i="2"/>
  <c r="C988" i="2"/>
  <c r="D988" i="2"/>
  <c r="E988" i="2"/>
  <c r="F988" i="2"/>
  <c r="G988" i="2"/>
  <c r="H988" i="2"/>
  <c r="I988" i="2"/>
  <c r="J988" i="2"/>
  <c r="A989" i="2"/>
  <c r="B989" i="2"/>
  <c r="C989" i="2"/>
  <c r="D989" i="2"/>
  <c r="E989" i="2"/>
  <c r="F989" i="2"/>
  <c r="G989" i="2"/>
  <c r="H989" i="2"/>
  <c r="I989" i="2"/>
  <c r="J989" i="2"/>
  <c r="A990" i="2"/>
  <c r="B990" i="2"/>
  <c r="C990" i="2"/>
  <c r="D990" i="2"/>
  <c r="E990" i="2"/>
  <c r="F990" i="2"/>
  <c r="G990" i="2"/>
  <c r="H990" i="2"/>
  <c r="I990" i="2"/>
  <c r="J990" i="2"/>
  <c r="A991" i="2"/>
  <c r="B991" i="2"/>
  <c r="C991" i="2"/>
  <c r="D991" i="2"/>
  <c r="E991" i="2"/>
  <c r="F991" i="2"/>
  <c r="G991" i="2"/>
  <c r="H991" i="2"/>
  <c r="I991" i="2"/>
  <c r="J991" i="2"/>
  <c r="A992" i="2"/>
  <c r="B992" i="2"/>
  <c r="C992" i="2"/>
  <c r="D992" i="2"/>
  <c r="E992" i="2"/>
  <c r="F992" i="2"/>
  <c r="G992" i="2"/>
  <c r="H992" i="2"/>
  <c r="I992" i="2"/>
  <c r="J992" i="2"/>
  <c r="A993" i="2"/>
  <c r="B993" i="2"/>
  <c r="C993" i="2"/>
  <c r="D993" i="2"/>
  <c r="E993" i="2"/>
  <c r="F993" i="2"/>
  <c r="G993" i="2"/>
  <c r="H993" i="2"/>
  <c r="I993" i="2"/>
  <c r="J993" i="2"/>
  <c r="A994" i="2"/>
  <c r="B994" i="2"/>
  <c r="C994" i="2"/>
  <c r="D994" i="2"/>
  <c r="E994" i="2"/>
  <c r="F994" i="2"/>
  <c r="G994" i="2"/>
  <c r="H994" i="2"/>
  <c r="I994" i="2"/>
  <c r="J994" i="2"/>
  <c r="A995" i="2"/>
  <c r="B995" i="2"/>
  <c r="C995" i="2"/>
  <c r="D995" i="2"/>
  <c r="E995" i="2"/>
  <c r="F995" i="2"/>
  <c r="G995" i="2"/>
  <c r="H995" i="2"/>
  <c r="I995" i="2"/>
  <c r="J995" i="2"/>
  <c r="A996" i="2"/>
  <c r="B996" i="2"/>
  <c r="C996" i="2"/>
  <c r="D996" i="2"/>
  <c r="E996" i="2"/>
  <c r="F996" i="2"/>
  <c r="G996" i="2"/>
  <c r="H996" i="2"/>
  <c r="I996" i="2"/>
  <c r="J996" i="2"/>
  <c r="A997" i="2"/>
  <c r="B997" i="2"/>
  <c r="C997" i="2"/>
  <c r="D997" i="2"/>
  <c r="E997" i="2"/>
  <c r="F997" i="2"/>
  <c r="G997" i="2"/>
  <c r="H997" i="2"/>
  <c r="I997" i="2"/>
  <c r="J997" i="2"/>
  <c r="A998" i="2"/>
  <c r="B998" i="2"/>
  <c r="C998" i="2"/>
  <c r="D998" i="2"/>
  <c r="E998" i="2"/>
  <c r="F998" i="2"/>
  <c r="G998" i="2"/>
  <c r="H998" i="2"/>
  <c r="I998" i="2"/>
  <c r="J998" i="2"/>
  <c r="A999" i="2"/>
  <c r="B999" i="2"/>
  <c r="C999" i="2"/>
  <c r="D999" i="2"/>
  <c r="E999" i="2"/>
  <c r="F999" i="2"/>
  <c r="G999" i="2"/>
  <c r="H999" i="2"/>
  <c r="I999" i="2"/>
  <c r="J999" i="2"/>
  <c r="A1000" i="2"/>
  <c r="B1000" i="2"/>
  <c r="C1000" i="2"/>
  <c r="D1000" i="2"/>
  <c r="E1000" i="2"/>
  <c r="F1000" i="2"/>
  <c r="G1000" i="2"/>
  <c r="H1000" i="2"/>
  <c r="I1000" i="2"/>
  <c r="J1000" i="2"/>
  <c r="A1001" i="2"/>
  <c r="B1001" i="2"/>
  <c r="C1001" i="2"/>
  <c r="D1001" i="2"/>
  <c r="E1001" i="2"/>
  <c r="F1001" i="2"/>
  <c r="G1001" i="2"/>
  <c r="H1001" i="2"/>
  <c r="I1001" i="2"/>
  <c r="J1001" i="2"/>
  <c r="A1002" i="2"/>
  <c r="B1002" i="2"/>
  <c r="C1002" i="2"/>
  <c r="D1002" i="2"/>
  <c r="E1002" i="2"/>
  <c r="F1002" i="2"/>
  <c r="G1002" i="2"/>
  <c r="H1002" i="2"/>
  <c r="I1002" i="2"/>
  <c r="J1002" i="2"/>
  <c r="A1003" i="2"/>
  <c r="B1003" i="2"/>
  <c r="C1003" i="2"/>
  <c r="D1003" i="2"/>
  <c r="E1003" i="2"/>
  <c r="F1003" i="2"/>
  <c r="G1003" i="2"/>
  <c r="H1003" i="2"/>
  <c r="I1003" i="2"/>
  <c r="J1003" i="2"/>
  <c r="A1004" i="2"/>
  <c r="B1004" i="2"/>
  <c r="C1004" i="2"/>
  <c r="D1004" i="2"/>
  <c r="E1004" i="2"/>
  <c r="F1004" i="2"/>
  <c r="G1004" i="2"/>
  <c r="H1004" i="2"/>
  <c r="I1004" i="2"/>
  <c r="J1004" i="2"/>
  <c r="A1005" i="2"/>
  <c r="B1005" i="2"/>
  <c r="C1005" i="2"/>
  <c r="D1005" i="2"/>
  <c r="E1005" i="2"/>
  <c r="F1005" i="2"/>
  <c r="G1005" i="2"/>
  <c r="H1005" i="2"/>
  <c r="I1005" i="2"/>
  <c r="J1005" i="2"/>
  <c r="A1006" i="2"/>
  <c r="B1006" i="2"/>
  <c r="C1006" i="2"/>
  <c r="D1006" i="2"/>
  <c r="E1006" i="2"/>
  <c r="F1006" i="2"/>
  <c r="G1006" i="2"/>
  <c r="H1006" i="2"/>
  <c r="I1006" i="2"/>
  <c r="J1006" i="2"/>
  <c r="A1007" i="2"/>
  <c r="B1007" i="2"/>
  <c r="C1007" i="2"/>
  <c r="D1007" i="2"/>
  <c r="E1007" i="2"/>
  <c r="F1007" i="2"/>
  <c r="G1007" i="2"/>
  <c r="H1007" i="2"/>
  <c r="I1007" i="2"/>
  <c r="J1007" i="2"/>
  <c r="A1008" i="2"/>
  <c r="B1008" i="2"/>
  <c r="C1008" i="2"/>
  <c r="D1008" i="2"/>
  <c r="E1008" i="2"/>
  <c r="F1008" i="2"/>
  <c r="G1008" i="2"/>
  <c r="H1008" i="2"/>
  <c r="I1008" i="2"/>
  <c r="J1008" i="2"/>
  <c r="A1009" i="2"/>
  <c r="B1009" i="2"/>
  <c r="C1009" i="2"/>
  <c r="D1009" i="2"/>
  <c r="E1009" i="2"/>
  <c r="F1009" i="2"/>
  <c r="G1009" i="2"/>
  <c r="H1009" i="2"/>
  <c r="I1009" i="2"/>
  <c r="J1009" i="2"/>
  <c r="A1010" i="2"/>
  <c r="B1010" i="2"/>
  <c r="C1010" i="2"/>
  <c r="D1010" i="2"/>
  <c r="E1010" i="2"/>
  <c r="F1010" i="2"/>
  <c r="G1010" i="2"/>
  <c r="H1010" i="2"/>
  <c r="I1010" i="2"/>
  <c r="J1010" i="2"/>
  <c r="A1011" i="2"/>
  <c r="B1011" i="2"/>
  <c r="C1011" i="2"/>
  <c r="D1011" i="2"/>
  <c r="E1011" i="2"/>
  <c r="F1011" i="2"/>
  <c r="G1011" i="2"/>
  <c r="H1011" i="2"/>
  <c r="I1011" i="2"/>
  <c r="J1011" i="2"/>
  <c r="A1012" i="2"/>
  <c r="B1012" i="2"/>
  <c r="C1012" i="2"/>
  <c r="D1012" i="2"/>
  <c r="E1012" i="2"/>
  <c r="F1012" i="2"/>
  <c r="G1012" i="2"/>
  <c r="H1012" i="2"/>
  <c r="I1012" i="2"/>
  <c r="J1012" i="2"/>
  <c r="A1013" i="2"/>
  <c r="B1013" i="2"/>
  <c r="C1013" i="2"/>
  <c r="D1013" i="2"/>
  <c r="E1013" i="2"/>
  <c r="F1013" i="2"/>
  <c r="G1013" i="2"/>
  <c r="H1013" i="2"/>
  <c r="I1013" i="2"/>
  <c r="J1013" i="2"/>
  <c r="A1014" i="2"/>
  <c r="B1014" i="2"/>
  <c r="C1014" i="2"/>
  <c r="D1014" i="2"/>
  <c r="E1014" i="2"/>
  <c r="F1014" i="2"/>
  <c r="G1014" i="2"/>
  <c r="H1014" i="2"/>
  <c r="I1014" i="2"/>
  <c r="J1014" i="2"/>
  <c r="A1015" i="2"/>
  <c r="B1015" i="2"/>
  <c r="C1015" i="2"/>
  <c r="D1015" i="2"/>
  <c r="E1015" i="2"/>
  <c r="F1015" i="2"/>
  <c r="G1015" i="2"/>
  <c r="H1015" i="2"/>
  <c r="I1015" i="2"/>
  <c r="J1015" i="2"/>
  <c r="A1016" i="2"/>
  <c r="B1016" i="2"/>
  <c r="C1016" i="2"/>
  <c r="D1016" i="2"/>
  <c r="E1016" i="2"/>
  <c r="F1016" i="2"/>
  <c r="G1016" i="2"/>
  <c r="H1016" i="2"/>
  <c r="I1016" i="2"/>
  <c r="J1016" i="2"/>
  <c r="A1017" i="2"/>
  <c r="B1017" i="2"/>
  <c r="C1017" i="2"/>
  <c r="D1017" i="2"/>
  <c r="E1017" i="2"/>
  <c r="F1017" i="2"/>
  <c r="G1017" i="2"/>
  <c r="H1017" i="2"/>
  <c r="I1017" i="2"/>
  <c r="J1017" i="2"/>
  <c r="A1018" i="2"/>
  <c r="B1018" i="2"/>
  <c r="C1018" i="2"/>
  <c r="D1018" i="2"/>
  <c r="E1018" i="2"/>
  <c r="F1018" i="2"/>
  <c r="G1018" i="2"/>
  <c r="H1018" i="2"/>
  <c r="I1018" i="2"/>
  <c r="J1018" i="2"/>
  <c r="A1019" i="2"/>
  <c r="B1019" i="2"/>
  <c r="C1019" i="2"/>
  <c r="D1019" i="2"/>
  <c r="E1019" i="2"/>
  <c r="F1019" i="2"/>
  <c r="G1019" i="2"/>
  <c r="H1019" i="2"/>
  <c r="I1019" i="2"/>
  <c r="J1019" i="2"/>
  <c r="A1020" i="2"/>
  <c r="B1020" i="2"/>
  <c r="C1020" i="2"/>
  <c r="D1020" i="2"/>
  <c r="E1020" i="2"/>
  <c r="F1020" i="2"/>
  <c r="G1020" i="2"/>
  <c r="H1020" i="2"/>
  <c r="I1020" i="2"/>
  <c r="J1020" i="2"/>
  <c r="A1021" i="2"/>
  <c r="B1021" i="2"/>
  <c r="C1021" i="2"/>
  <c r="D1021" i="2"/>
  <c r="E1021" i="2"/>
  <c r="F1021" i="2"/>
  <c r="G1021" i="2"/>
  <c r="H1021" i="2"/>
  <c r="I1021" i="2"/>
  <c r="J1021" i="2"/>
  <c r="A1022" i="2"/>
  <c r="B1022" i="2"/>
  <c r="C1022" i="2"/>
  <c r="D1022" i="2"/>
  <c r="E1022" i="2"/>
  <c r="F1022" i="2"/>
  <c r="G1022" i="2"/>
  <c r="H1022" i="2"/>
  <c r="I1022" i="2"/>
  <c r="J1022" i="2"/>
  <c r="A1023" i="2"/>
  <c r="B1023" i="2"/>
  <c r="C1023" i="2"/>
  <c r="D1023" i="2"/>
  <c r="E1023" i="2"/>
  <c r="F1023" i="2"/>
  <c r="G1023" i="2"/>
  <c r="H1023" i="2"/>
  <c r="I1023" i="2"/>
  <c r="J1023" i="2"/>
  <c r="A1024" i="2"/>
  <c r="B1024" i="2"/>
  <c r="C1024" i="2"/>
  <c r="D1024" i="2"/>
  <c r="E1024" i="2"/>
  <c r="F1024" i="2"/>
  <c r="G1024" i="2"/>
  <c r="H1024" i="2"/>
  <c r="I1024" i="2"/>
  <c r="J1024" i="2"/>
  <c r="A1025" i="2"/>
  <c r="B1025" i="2"/>
  <c r="C1025" i="2"/>
  <c r="D1025" i="2"/>
  <c r="E1025" i="2"/>
  <c r="F1025" i="2"/>
  <c r="G1025" i="2"/>
  <c r="H1025" i="2"/>
  <c r="I1025" i="2"/>
  <c r="J1025" i="2"/>
  <c r="A1026" i="2"/>
  <c r="B1026" i="2"/>
  <c r="C1026" i="2"/>
  <c r="D1026" i="2"/>
  <c r="E1026" i="2"/>
  <c r="F1026" i="2"/>
  <c r="G1026" i="2"/>
  <c r="H1026" i="2"/>
  <c r="I1026" i="2"/>
  <c r="J1026" i="2"/>
  <c r="A1027" i="2"/>
  <c r="B1027" i="2"/>
  <c r="C1027" i="2"/>
  <c r="D1027" i="2"/>
  <c r="E1027" i="2"/>
  <c r="F1027" i="2"/>
  <c r="G1027" i="2"/>
  <c r="H1027" i="2"/>
  <c r="I1027" i="2"/>
  <c r="J1027" i="2"/>
  <c r="A1028" i="2"/>
  <c r="B1028" i="2"/>
  <c r="C1028" i="2"/>
  <c r="D1028" i="2"/>
  <c r="E1028" i="2"/>
  <c r="F1028" i="2"/>
  <c r="G1028" i="2"/>
  <c r="H1028" i="2"/>
  <c r="I1028" i="2"/>
  <c r="J1028" i="2"/>
  <c r="A1029" i="2"/>
  <c r="B1029" i="2"/>
  <c r="C1029" i="2"/>
  <c r="D1029" i="2"/>
  <c r="E1029" i="2"/>
  <c r="F1029" i="2"/>
  <c r="G1029" i="2"/>
  <c r="H1029" i="2"/>
  <c r="I1029" i="2"/>
  <c r="J1029" i="2"/>
  <c r="A1030" i="2"/>
  <c r="B1030" i="2"/>
  <c r="C1030" i="2"/>
  <c r="D1030" i="2"/>
  <c r="E1030" i="2"/>
  <c r="F1030" i="2"/>
  <c r="G1030" i="2"/>
  <c r="H1030" i="2"/>
  <c r="I1030" i="2"/>
  <c r="J1030" i="2"/>
  <c r="A1031" i="2"/>
  <c r="B1031" i="2"/>
  <c r="C1031" i="2"/>
  <c r="D1031" i="2"/>
  <c r="E1031" i="2"/>
  <c r="F1031" i="2"/>
  <c r="G1031" i="2"/>
  <c r="H1031" i="2"/>
  <c r="I1031" i="2"/>
  <c r="J1031" i="2"/>
  <c r="A1032" i="2"/>
  <c r="B1032" i="2"/>
  <c r="C1032" i="2"/>
  <c r="D1032" i="2"/>
  <c r="E1032" i="2"/>
  <c r="F1032" i="2"/>
  <c r="G1032" i="2"/>
  <c r="H1032" i="2"/>
  <c r="I1032" i="2"/>
  <c r="J1032" i="2"/>
  <c r="A1033" i="2"/>
  <c r="B1033" i="2"/>
  <c r="C1033" i="2"/>
  <c r="D1033" i="2"/>
  <c r="E1033" i="2"/>
  <c r="F1033" i="2"/>
  <c r="G1033" i="2"/>
  <c r="H1033" i="2"/>
  <c r="I1033" i="2"/>
  <c r="J1033" i="2"/>
  <c r="A1034" i="2"/>
  <c r="B1034" i="2"/>
  <c r="C1034" i="2"/>
  <c r="D1034" i="2"/>
  <c r="E1034" i="2"/>
  <c r="F1034" i="2"/>
  <c r="G1034" i="2"/>
  <c r="H1034" i="2"/>
  <c r="I1034" i="2"/>
  <c r="J1034" i="2"/>
  <c r="A1035" i="2"/>
  <c r="B1035" i="2"/>
  <c r="C1035" i="2"/>
  <c r="D1035" i="2"/>
  <c r="E1035" i="2"/>
  <c r="F1035" i="2"/>
  <c r="G1035" i="2"/>
  <c r="H1035" i="2"/>
  <c r="I1035" i="2"/>
  <c r="J1035" i="2"/>
  <c r="A1036" i="2"/>
  <c r="B1036" i="2"/>
  <c r="C1036" i="2"/>
  <c r="D1036" i="2"/>
  <c r="E1036" i="2"/>
  <c r="F1036" i="2"/>
  <c r="G1036" i="2"/>
  <c r="H1036" i="2"/>
  <c r="I1036" i="2"/>
  <c r="J1036" i="2"/>
  <c r="A1037" i="2"/>
  <c r="B1037" i="2"/>
  <c r="C1037" i="2"/>
  <c r="D1037" i="2"/>
  <c r="E1037" i="2"/>
  <c r="F1037" i="2"/>
  <c r="G1037" i="2"/>
  <c r="H1037" i="2"/>
  <c r="I1037" i="2"/>
  <c r="J1037" i="2"/>
  <c r="A1038" i="2"/>
  <c r="B1038" i="2"/>
  <c r="C1038" i="2"/>
  <c r="D1038" i="2"/>
  <c r="E1038" i="2"/>
  <c r="F1038" i="2"/>
  <c r="G1038" i="2"/>
  <c r="H1038" i="2"/>
  <c r="I1038" i="2"/>
  <c r="J1038" i="2"/>
  <c r="A1039" i="2"/>
  <c r="B1039" i="2"/>
  <c r="C1039" i="2"/>
  <c r="D1039" i="2"/>
  <c r="E1039" i="2"/>
  <c r="F1039" i="2"/>
  <c r="G1039" i="2"/>
  <c r="H1039" i="2"/>
  <c r="I1039" i="2"/>
  <c r="J1039" i="2"/>
  <c r="A1040" i="2"/>
  <c r="B1040" i="2"/>
  <c r="C1040" i="2"/>
  <c r="D1040" i="2"/>
  <c r="E1040" i="2"/>
  <c r="F1040" i="2"/>
  <c r="G1040" i="2"/>
  <c r="H1040" i="2"/>
  <c r="I1040" i="2"/>
  <c r="J1040" i="2"/>
  <c r="A1041" i="2"/>
  <c r="B1041" i="2"/>
  <c r="C1041" i="2"/>
  <c r="D1041" i="2"/>
  <c r="E1041" i="2"/>
  <c r="F1041" i="2"/>
  <c r="G1041" i="2"/>
  <c r="H1041" i="2"/>
  <c r="I1041" i="2"/>
  <c r="J1041" i="2"/>
  <c r="A1042" i="2"/>
  <c r="B1042" i="2"/>
  <c r="C1042" i="2"/>
  <c r="D1042" i="2"/>
  <c r="E1042" i="2"/>
  <c r="F1042" i="2"/>
  <c r="G1042" i="2"/>
  <c r="H1042" i="2"/>
  <c r="I1042" i="2"/>
  <c r="J1042" i="2"/>
  <c r="A1043" i="2"/>
  <c r="B1043" i="2"/>
  <c r="C1043" i="2"/>
  <c r="D1043" i="2"/>
  <c r="E1043" i="2"/>
  <c r="F1043" i="2"/>
  <c r="G1043" i="2"/>
  <c r="H1043" i="2"/>
  <c r="I1043" i="2"/>
  <c r="J1043" i="2"/>
  <c r="A1044" i="2"/>
  <c r="B1044" i="2"/>
  <c r="C1044" i="2"/>
  <c r="D1044" i="2"/>
  <c r="E1044" i="2"/>
  <c r="F1044" i="2"/>
  <c r="G1044" i="2"/>
  <c r="H1044" i="2"/>
  <c r="I1044" i="2"/>
  <c r="J1044" i="2"/>
  <c r="A1045" i="2"/>
  <c r="B1045" i="2"/>
  <c r="C1045" i="2"/>
  <c r="D1045" i="2"/>
  <c r="E1045" i="2"/>
  <c r="F1045" i="2"/>
  <c r="G1045" i="2"/>
  <c r="H1045" i="2"/>
  <c r="I1045" i="2"/>
  <c r="J1045" i="2"/>
  <c r="A1046" i="2"/>
  <c r="B1046" i="2"/>
  <c r="C1046" i="2"/>
  <c r="D1046" i="2"/>
  <c r="E1046" i="2"/>
  <c r="F1046" i="2"/>
  <c r="G1046" i="2"/>
  <c r="H1046" i="2"/>
  <c r="I1046" i="2"/>
  <c r="J1046" i="2"/>
  <c r="A1047" i="2"/>
  <c r="B1047" i="2"/>
  <c r="C1047" i="2"/>
  <c r="D1047" i="2"/>
  <c r="E1047" i="2"/>
  <c r="F1047" i="2"/>
  <c r="G1047" i="2"/>
  <c r="H1047" i="2"/>
  <c r="I1047" i="2"/>
  <c r="J1047" i="2"/>
  <c r="A1048" i="2"/>
  <c r="B1048" i="2"/>
  <c r="C1048" i="2"/>
  <c r="D1048" i="2"/>
  <c r="E1048" i="2"/>
  <c r="F1048" i="2"/>
  <c r="G1048" i="2"/>
  <c r="H1048" i="2"/>
  <c r="I1048" i="2"/>
  <c r="J1048" i="2"/>
  <c r="A1049" i="2"/>
  <c r="B1049" i="2"/>
  <c r="C1049" i="2"/>
  <c r="D1049" i="2"/>
  <c r="E1049" i="2"/>
  <c r="F1049" i="2"/>
  <c r="G1049" i="2"/>
  <c r="H1049" i="2"/>
  <c r="I1049" i="2"/>
  <c r="J1049" i="2"/>
  <c r="A1050" i="2"/>
  <c r="B1050" i="2"/>
  <c r="C1050" i="2"/>
  <c r="D1050" i="2"/>
  <c r="E1050" i="2"/>
  <c r="F1050" i="2"/>
  <c r="G1050" i="2"/>
  <c r="H1050" i="2"/>
  <c r="I1050" i="2"/>
  <c r="J1050" i="2"/>
  <c r="A1051" i="2"/>
  <c r="B1051" i="2"/>
  <c r="C1051" i="2"/>
  <c r="D1051" i="2"/>
  <c r="E1051" i="2"/>
  <c r="F1051" i="2"/>
  <c r="G1051" i="2"/>
  <c r="H1051" i="2"/>
  <c r="I1051" i="2"/>
  <c r="J1051" i="2"/>
  <c r="A1052" i="2"/>
  <c r="B1052" i="2"/>
  <c r="C1052" i="2"/>
  <c r="D1052" i="2"/>
  <c r="E1052" i="2"/>
  <c r="F1052" i="2"/>
  <c r="G1052" i="2"/>
  <c r="H1052" i="2"/>
  <c r="I1052" i="2"/>
  <c r="J1052" i="2"/>
  <c r="A1053" i="2"/>
  <c r="B1053" i="2"/>
  <c r="C1053" i="2"/>
  <c r="D1053" i="2"/>
  <c r="E1053" i="2"/>
  <c r="F1053" i="2"/>
  <c r="G1053" i="2"/>
  <c r="H1053" i="2"/>
  <c r="I1053" i="2"/>
  <c r="J1053" i="2"/>
  <c r="A1054" i="2"/>
  <c r="B1054" i="2"/>
  <c r="C1054" i="2"/>
  <c r="D1054" i="2"/>
  <c r="E1054" i="2"/>
  <c r="F1054" i="2"/>
  <c r="G1054" i="2"/>
  <c r="H1054" i="2"/>
  <c r="I1054" i="2"/>
  <c r="J1054" i="2"/>
  <c r="A1055" i="2"/>
  <c r="B1055" i="2"/>
  <c r="C1055" i="2"/>
  <c r="D1055" i="2"/>
  <c r="E1055" i="2"/>
  <c r="F1055" i="2"/>
  <c r="G1055" i="2"/>
  <c r="H1055" i="2"/>
  <c r="I1055" i="2"/>
  <c r="J1055" i="2"/>
  <c r="A1056" i="2"/>
  <c r="B1056" i="2"/>
  <c r="C1056" i="2"/>
  <c r="D1056" i="2"/>
  <c r="E1056" i="2"/>
  <c r="F1056" i="2"/>
  <c r="G1056" i="2"/>
  <c r="H1056" i="2"/>
  <c r="I1056" i="2"/>
  <c r="J1056" i="2"/>
  <c r="A1057" i="2"/>
  <c r="B1057" i="2"/>
  <c r="C1057" i="2"/>
  <c r="D1057" i="2"/>
  <c r="E1057" i="2"/>
  <c r="F1057" i="2"/>
  <c r="G1057" i="2"/>
  <c r="H1057" i="2"/>
  <c r="I1057" i="2"/>
  <c r="J1057" i="2"/>
  <c r="A1058" i="2"/>
  <c r="B1058" i="2"/>
  <c r="C1058" i="2"/>
  <c r="D1058" i="2"/>
  <c r="E1058" i="2"/>
  <c r="F1058" i="2"/>
  <c r="G1058" i="2"/>
  <c r="H1058" i="2"/>
  <c r="I1058" i="2"/>
  <c r="J1058" i="2"/>
  <c r="A1059" i="2"/>
  <c r="B1059" i="2"/>
  <c r="C1059" i="2"/>
  <c r="D1059" i="2"/>
  <c r="E1059" i="2"/>
  <c r="F1059" i="2"/>
  <c r="G1059" i="2"/>
  <c r="H1059" i="2"/>
  <c r="I1059" i="2"/>
  <c r="J1059" i="2"/>
  <c r="A1060" i="2"/>
  <c r="B1060" i="2"/>
  <c r="C1060" i="2"/>
  <c r="D1060" i="2"/>
  <c r="E1060" i="2"/>
  <c r="F1060" i="2"/>
  <c r="G1060" i="2"/>
  <c r="H1060" i="2"/>
  <c r="I1060" i="2"/>
  <c r="J1060" i="2"/>
  <c r="A1061" i="2"/>
  <c r="B1061" i="2"/>
  <c r="C1061" i="2"/>
  <c r="D1061" i="2"/>
  <c r="E1061" i="2"/>
  <c r="F1061" i="2"/>
  <c r="G1061" i="2"/>
  <c r="H1061" i="2"/>
  <c r="I1061" i="2"/>
  <c r="J1061" i="2"/>
  <c r="A1062" i="2"/>
  <c r="B1062" i="2"/>
  <c r="C1062" i="2"/>
  <c r="D1062" i="2"/>
  <c r="E1062" i="2"/>
  <c r="F1062" i="2"/>
  <c r="G1062" i="2"/>
  <c r="H1062" i="2"/>
  <c r="I1062" i="2"/>
  <c r="J1062" i="2"/>
  <c r="A1063" i="2"/>
  <c r="B1063" i="2"/>
  <c r="C1063" i="2"/>
  <c r="D1063" i="2"/>
  <c r="E1063" i="2"/>
  <c r="F1063" i="2"/>
  <c r="G1063" i="2"/>
  <c r="H1063" i="2"/>
  <c r="I1063" i="2"/>
  <c r="J1063" i="2"/>
  <c r="A1064" i="2"/>
  <c r="B1064" i="2"/>
  <c r="C1064" i="2"/>
  <c r="D1064" i="2"/>
  <c r="E1064" i="2"/>
  <c r="F1064" i="2"/>
  <c r="G1064" i="2"/>
  <c r="H1064" i="2"/>
  <c r="I1064" i="2"/>
  <c r="J1064" i="2"/>
  <c r="A1065" i="2"/>
  <c r="B1065" i="2"/>
  <c r="C1065" i="2"/>
  <c r="D1065" i="2"/>
  <c r="E1065" i="2"/>
  <c r="F1065" i="2"/>
  <c r="G1065" i="2"/>
  <c r="H1065" i="2"/>
  <c r="I1065" i="2"/>
  <c r="J1065" i="2"/>
  <c r="A1066" i="2"/>
  <c r="B1066" i="2"/>
  <c r="C1066" i="2"/>
  <c r="D1066" i="2"/>
  <c r="E1066" i="2"/>
  <c r="F1066" i="2"/>
  <c r="G1066" i="2"/>
  <c r="H1066" i="2"/>
  <c r="I1066" i="2"/>
  <c r="J1066" i="2"/>
  <c r="A1067" i="2"/>
  <c r="B1067" i="2"/>
  <c r="C1067" i="2"/>
  <c r="D1067" i="2"/>
  <c r="E1067" i="2"/>
  <c r="F1067" i="2"/>
  <c r="G1067" i="2"/>
  <c r="H1067" i="2"/>
  <c r="I1067" i="2"/>
  <c r="J1067" i="2"/>
  <c r="A1068" i="2"/>
  <c r="B1068" i="2"/>
  <c r="C1068" i="2"/>
  <c r="D1068" i="2"/>
  <c r="E1068" i="2"/>
  <c r="F1068" i="2"/>
  <c r="G1068" i="2"/>
  <c r="H1068" i="2"/>
  <c r="I1068" i="2"/>
  <c r="J1068" i="2"/>
  <c r="A1069" i="2"/>
  <c r="B1069" i="2"/>
  <c r="C1069" i="2"/>
  <c r="D1069" i="2"/>
  <c r="E1069" i="2"/>
  <c r="F1069" i="2"/>
  <c r="G1069" i="2"/>
  <c r="H1069" i="2"/>
  <c r="I1069" i="2"/>
  <c r="J1069" i="2"/>
  <c r="A1070" i="2"/>
  <c r="B1070" i="2"/>
  <c r="C1070" i="2"/>
  <c r="D1070" i="2"/>
  <c r="E1070" i="2"/>
  <c r="F1070" i="2"/>
  <c r="G1070" i="2"/>
  <c r="H1070" i="2"/>
  <c r="I1070" i="2"/>
  <c r="J1070" i="2"/>
  <c r="A1071" i="2"/>
  <c r="B1071" i="2"/>
  <c r="C1071" i="2"/>
  <c r="D1071" i="2"/>
  <c r="E1071" i="2"/>
  <c r="F1071" i="2"/>
  <c r="G1071" i="2"/>
  <c r="H1071" i="2"/>
  <c r="I1071" i="2"/>
  <c r="J1071" i="2"/>
  <c r="A1072" i="2"/>
  <c r="B1072" i="2"/>
  <c r="C1072" i="2"/>
  <c r="D1072" i="2"/>
  <c r="E1072" i="2"/>
  <c r="F1072" i="2"/>
  <c r="G1072" i="2"/>
  <c r="H1072" i="2"/>
  <c r="I1072" i="2"/>
  <c r="J1072" i="2"/>
  <c r="A1073" i="2"/>
  <c r="B1073" i="2"/>
  <c r="C1073" i="2"/>
  <c r="D1073" i="2"/>
  <c r="E1073" i="2"/>
  <c r="F1073" i="2"/>
  <c r="G1073" i="2"/>
  <c r="H1073" i="2"/>
  <c r="I1073" i="2"/>
  <c r="J1073" i="2"/>
  <c r="A1074" i="2"/>
  <c r="B1074" i="2"/>
  <c r="C1074" i="2"/>
  <c r="D1074" i="2"/>
  <c r="E1074" i="2"/>
  <c r="F1074" i="2"/>
  <c r="G1074" i="2"/>
  <c r="H1074" i="2"/>
  <c r="I1074" i="2"/>
  <c r="J1074" i="2"/>
  <c r="A1075" i="2"/>
  <c r="B1075" i="2"/>
  <c r="C1075" i="2"/>
  <c r="D1075" i="2"/>
  <c r="E1075" i="2"/>
  <c r="F1075" i="2"/>
  <c r="G1075" i="2"/>
  <c r="H1075" i="2"/>
  <c r="I1075" i="2"/>
  <c r="J1075" i="2"/>
  <c r="A1076" i="2"/>
  <c r="B1076" i="2"/>
  <c r="C1076" i="2"/>
  <c r="D1076" i="2"/>
  <c r="E1076" i="2"/>
  <c r="F1076" i="2"/>
  <c r="G1076" i="2"/>
  <c r="H1076" i="2"/>
  <c r="I1076" i="2"/>
  <c r="J1076" i="2"/>
  <c r="A1077" i="2"/>
  <c r="B1077" i="2"/>
  <c r="C1077" i="2"/>
  <c r="D1077" i="2"/>
  <c r="E1077" i="2"/>
  <c r="F1077" i="2"/>
  <c r="G1077" i="2"/>
  <c r="H1077" i="2"/>
  <c r="I1077" i="2"/>
  <c r="J1077" i="2"/>
  <c r="A1078" i="2"/>
  <c r="B1078" i="2"/>
  <c r="C1078" i="2"/>
  <c r="D1078" i="2"/>
  <c r="E1078" i="2"/>
  <c r="F1078" i="2"/>
  <c r="G1078" i="2"/>
  <c r="H1078" i="2"/>
  <c r="I1078" i="2"/>
  <c r="J1078" i="2"/>
  <c r="A1079" i="2"/>
  <c r="B1079" i="2"/>
  <c r="C1079" i="2"/>
  <c r="D1079" i="2"/>
  <c r="E1079" i="2"/>
  <c r="F1079" i="2"/>
  <c r="G1079" i="2"/>
  <c r="H1079" i="2"/>
  <c r="I1079" i="2"/>
  <c r="J1079" i="2"/>
  <c r="A1080" i="2"/>
  <c r="B1080" i="2"/>
  <c r="C1080" i="2"/>
  <c r="D1080" i="2"/>
  <c r="E1080" i="2"/>
  <c r="F1080" i="2"/>
  <c r="G1080" i="2"/>
  <c r="H1080" i="2"/>
  <c r="I1080" i="2"/>
  <c r="J1080" i="2"/>
  <c r="A1081" i="2"/>
  <c r="B1081" i="2"/>
  <c r="C1081" i="2"/>
  <c r="D1081" i="2"/>
  <c r="E1081" i="2"/>
  <c r="F1081" i="2"/>
  <c r="G1081" i="2"/>
  <c r="H1081" i="2"/>
  <c r="I1081" i="2"/>
  <c r="J1081" i="2"/>
  <c r="A1082" i="2"/>
  <c r="B1082" i="2"/>
  <c r="C1082" i="2"/>
  <c r="D1082" i="2"/>
  <c r="E1082" i="2"/>
  <c r="F1082" i="2"/>
  <c r="G1082" i="2"/>
  <c r="H1082" i="2"/>
  <c r="I1082" i="2"/>
  <c r="J1082" i="2"/>
  <c r="A1083" i="2"/>
  <c r="B1083" i="2"/>
  <c r="C1083" i="2"/>
  <c r="D1083" i="2"/>
  <c r="E1083" i="2"/>
  <c r="F1083" i="2"/>
  <c r="G1083" i="2"/>
  <c r="H1083" i="2"/>
  <c r="I1083" i="2"/>
  <c r="J1083" i="2"/>
  <c r="A1084" i="2"/>
  <c r="B1084" i="2"/>
  <c r="C1084" i="2"/>
  <c r="D1084" i="2"/>
  <c r="E1084" i="2"/>
  <c r="F1084" i="2"/>
  <c r="G1084" i="2"/>
  <c r="H1084" i="2"/>
  <c r="I1084" i="2"/>
  <c r="J1084" i="2"/>
  <c r="A1085" i="2"/>
  <c r="B1085" i="2"/>
  <c r="C1085" i="2"/>
  <c r="D1085" i="2"/>
  <c r="E1085" i="2"/>
  <c r="F1085" i="2"/>
  <c r="G1085" i="2"/>
  <c r="H1085" i="2"/>
  <c r="I1085" i="2"/>
  <c r="J1085" i="2"/>
  <c r="A1086" i="2"/>
  <c r="B1086" i="2"/>
  <c r="C1086" i="2"/>
  <c r="D1086" i="2"/>
  <c r="E1086" i="2"/>
  <c r="F1086" i="2"/>
  <c r="G1086" i="2"/>
  <c r="H1086" i="2"/>
  <c r="I1086" i="2"/>
  <c r="J1086" i="2"/>
  <c r="A1087" i="2"/>
  <c r="B1087" i="2"/>
  <c r="C1087" i="2"/>
  <c r="D1087" i="2"/>
  <c r="E1087" i="2"/>
  <c r="F1087" i="2"/>
  <c r="G1087" i="2"/>
  <c r="H1087" i="2"/>
  <c r="I1087" i="2"/>
  <c r="J1087" i="2"/>
  <c r="A1088" i="2"/>
  <c r="B1088" i="2"/>
  <c r="C1088" i="2"/>
  <c r="D1088" i="2"/>
  <c r="E1088" i="2"/>
  <c r="F1088" i="2"/>
  <c r="G1088" i="2"/>
  <c r="H1088" i="2"/>
  <c r="I1088" i="2"/>
  <c r="J1088" i="2"/>
  <c r="A1089" i="2"/>
  <c r="B1089" i="2"/>
  <c r="C1089" i="2"/>
  <c r="D1089" i="2"/>
  <c r="E1089" i="2"/>
  <c r="F1089" i="2"/>
  <c r="G1089" i="2"/>
  <c r="H1089" i="2"/>
  <c r="I1089" i="2"/>
  <c r="J1089" i="2"/>
  <c r="A1090" i="2"/>
  <c r="B1090" i="2"/>
  <c r="C1090" i="2"/>
  <c r="D1090" i="2"/>
  <c r="E1090" i="2"/>
  <c r="F1090" i="2"/>
  <c r="G1090" i="2"/>
  <c r="H1090" i="2"/>
  <c r="I1090" i="2"/>
  <c r="J1090" i="2"/>
  <c r="A1091" i="2"/>
  <c r="B1091" i="2"/>
  <c r="C1091" i="2"/>
  <c r="D1091" i="2"/>
  <c r="E1091" i="2"/>
  <c r="F1091" i="2"/>
  <c r="G1091" i="2"/>
  <c r="H1091" i="2"/>
  <c r="I1091" i="2"/>
  <c r="J1091" i="2"/>
  <c r="A1092" i="2"/>
  <c r="B1092" i="2"/>
  <c r="C1092" i="2"/>
  <c r="D1092" i="2"/>
  <c r="E1092" i="2"/>
  <c r="F1092" i="2"/>
  <c r="G1092" i="2"/>
  <c r="H1092" i="2"/>
  <c r="I1092" i="2"/>
  <c r="J1092" i="2"/>
  <c r="A1093" i="2"/>
  <c r="B1093" i="2"/>
  <c r="C1093" i="2"/>
  <c r="D1093" i="2"/>
  <c r="E1093" i="2"/>
  <c r="F1093" i="2"/>
  <c r="G1093" i="2"/>
  <c r="H1093" i="2"/>
  <c r="I1093" i="2"/>
  <c r="J1093" i="2"/>
  <c r="A1094" i="2"/>
  <c r="B1094" i="2"/>
  <c r="C1094" i="2"/>
  <c r="D1094" i="2"/>
  <c r="E1094" i="2"/>
  <c r="F1094" i="2"/>
  <c r="G1094" i="2"/>
  <c r="H1094" i="2"/>
  <c r="I1094" i="2"/>
  <c r="J1094" i="2"/>
  <c r="A1095" i="2"/>
  <c r="B1095" i="2"/>
  <c r="C1095" i="2"/>
  <c r="D1095" i="2"/>
  <c r="E1095" i="2"/>
  <c r="F1095" i="2"/>
  <c r="G1095" i="2"/>
  <c r="H1095" i="2"/>
  <c r="I1095" i="2"/>
  <c r="J1095" i="2"/>
  <c r="A1096" i="2"/>
  <c r="B1096" i="2"/>
  <c r="C1096" i="2"/>
  <c r="D1096" i="2"/>
  <c r="E1096" i="2"/>
  <c r="F1096" i="2"/>
  <c r="G1096" i="2"/>
  <c r="H1096" i="2"/>
  <c r="I1096" i="2"/>
  <c r="J1096" i="2"/>
  <c r="A1097" i="2"/>
  <c r="B1097" i="2"/>
  <c r="C1097" i="2"/>
  <c r="D1097" i="2"/>
  <c r="E1097" i="2"/>
  <c r="F1097" i="2"/>
  <c r="G1097" i="2"/>
  <c r="H1097" i="2"/>
  <c r="I1097" i="2"/>
  <c r="J1097" i="2"/>
  <c r="A1098" i="2"/>
  <c r="B1098" i="2"/>
  <c r="C1098" i="2"/>
  <c r="D1098" i="2"/>
  <c r="E1098" i="2"/>
  <c r="F1098" i="2"/>
  <c r="G1098" i="2"/>
  <c r="H1098" i="2"/>
  <c r="I1098" i="2"/>
  <c r="J1098" i="2"/>
  <c r="A1099" i="2"/>
  <c r="B1099" i="2"/>
  <c r="C1099" i="2"/>
  <c r="D1099" i="2"/>
  <c r="E1099" i="2"/>
  <c r="F1099" i="2"/>
  <c r="G1099" i="2"/>
  <c r="H1099" i="2"/>
  <c r="I1099" i="2"/>
  <c r="J1099" i="2"/>
  <c r="A1100" i="2"/>
  <c r="B1100" i="2"/>
  <c r="C1100" i="2"/>
  <c r="D1100" i="2"/>
  <c r="E1100" i="2"/>
  <c r="F1100" i="2"/>
  <c r="G1100" i="2"/>
  <c r="H1100" i="2"/>
  <c r="I1100" i="2"/>
  <c r="J1100" i="2"/>
  <c r="A1101" i="2"/>
  <c r="B1101" i="2"/>
  <c r="C1101" i="2"/>
  <c r="D1101" i="2"/>
  <c r="E1101" i="2"/>
  <c r="F1101" i="2"/>
  <c r="G1101" i="2"/>
  <c r="H1101" i="2"/>
  <c r="I1101" i="2"/>
  <c r="J1101" i="2"/>
  <c r="A1102" i="2"/>
  <c r="B1102" i="2"/>
  <c r="C1102" i="2"/>
  <c r="D1102" i="2"/>
  <c r="E1102" i="2"/>
  <c r="F1102" i="2"/>
  <c r="G1102" i="2"/>
  <c r="H1102" i="2"/>
  <c r="I1102" i="2"/>
  <c r="J1102" i="2"/>
  <c r="A1103" i="2"/>
  <c r="B1103" i="2"/>
  <c r="C1103" i="2"/>
  <c r="D1103" i="2"/>
  <c r="E1103" i="2"/>
  <c r="F1103" i="2"/>
  <c r="G1103" i="2"/>
  <c r="H1103" i="2"/>
  <c r="I1103" i="2"/>
  <c r="J1103" i="2"/>
  <c r="A1104" i="2"/>
  <c r="B1104" i="2"/>
  <c r="C1104" i="2"/>
  <c r="D1104" i="2"/>
  <c r="E1104" i="2"/>
  <c r="F1104" i="2"/>
  <c r="G1104" i="2"/>
  <c r="H1104" i="2"/>
  <c r="I1104" i="2"/>
  <c r="J1104" i="2"/>
  <c r="A1105" i="2"/>
  <c r="B1105" i="2"/>
  <c r="C1105" i="2"/>
  <c r="D1105" i="2"/>
  <c r="E1105" i="2"/>
  <c r="F1105" i="2"/>
  <c r="G1105" i="2"/>
  <c r="H1105" i="2"/>
  <c r="I1105" i="2"/>
  <c r="J1105" i="2"/>
  <c r="A1106" i="2"/>
  <c r="B1106" i="2"/>
  <c r="C1106" i="2"/>
  <c r="D1106" i="2"/>
  <c r="E1106" i="2"/>
  <c r="F1106" i="2"/>
  <c r="G1106" i="2"/>
  <c r="H1106" i="2"/>
  <c r="I1106" i="2"/>
  <c r="J1106" i="2"/>
  <c r="A1107" i="2"/>
  <c r="B1107" i="2"/>
  <c r="C1107" i="2"/>
  <c r="D1107" i="2"/>
  <c r="E1107" i="2"/>
  <c r="F1107" i="2"/>
  <c r="G1107" i="2"/>
  <c r="H1107" i="2"/>
  <c r="I1107" i="2"/>
  <c r="J1107" i="2"/>
  <c r="A1108" i="2"/>
  <c r="B1108" i="2"/>
  <c r="C1108" i="2"/>
  <c r="D1108" i="2"/>
  <c r="E1108" i="2"/>
  <c r="F1108" i="2"/>
  <c r="G1108" i="2"/>
  <c r="H1108" i="2"/>
  <c r="I1108" i="2"/>
  <c r="J1108" i="2"/>
  <c r="A1109" i="2"/>
  <c r="B1109" i="2"/>
  <c r="C1109" i="2"/>
  <c r="D1109" i="2"/>
  <c r="E1109" i="2"/>
  <c r="F1109" i="2"/>
  <c r="G1109" i="2"/>
  <c r="H1109" i="2"/>
  <c r="I1109" i="2"/>
  <c r="J1109" i="2"/>
  <c r="A1110" i="2"/>
  <c r="B1110" i="2"/>
  <c r="C1110" i="2"/>
  <c r="D1110" i="2"/>
  <c r="E1110" i="2"/>
  <c r="F1110" i="2"/>
  <c r="G1110" i="2"/>
  <c r="H1110" i="2"/>
  <c r="I1110" i="2"/>
  <c r="J1110" i="2"/>
  <c r="A1111" i="2"/>
  <c r="B1111" i="2"/>
  <c r="C1111" i="2"/>
  <c r="D1111" i="2"/>
  <c r="E1111" i="2"/>
  <c r="F1111" i="2"/>
  <c r="G1111" i="2"/>
  <c r="H1111" i="2"/>
  <c r="I1111" i="2"/>
  <c r="J1111" i="2"/>
  <c r="A1112" i="2"/>
  <c r="B1112" i="2"/>
  <c r="C1112" i="2"/>
  <c r="D1112" i="2"/>
  <c r="E1112" i="2"/>
  <c r="F1112" i="2"/>
  <c r="G1112" i="2"/>
  <c r="H1112" i="2"/>
  <c r="I1112" i="2"/>
  <c r="J1112" i="2"/>
  <c r="A1113" i="2"/>
  <c r="B1113" i="2"/>
  <c r="C1113" i="2"/>
  <c r="D1113" i="2"/>
  <c r="E1113" i="2"/>
  <c r="F1113" i="2"/>
  <c r="G1113" i="2"/>
  <c r="H1113" i="2"/>
  <c r="I1113" i="2"/>
  <c r="J1113" i="2"/>
  <c r="A1114" i="2"/>
  <c r="B1114" i="2"/>
  <c r="C1114" i="2"/>
  <c r="D1114" i="2"/>
  <c r="E1114" i="2"/>
  <c r="F1114" i="2"/>
  <c r="G1114" i="2"/>
  <c r="H1114" i="2"/>
  <c r="I1114" i="2"/>
  <c r="J1114" i="2"/>
  <c r="A1115" i="2"/>
  <c r="B1115" i="2"/>
  <c r="C1115" i="2"/>
  <c r="D1115" i="2"/>
  <c r="E1115" i="2"/>
  <c r="F1115" i="2"/>
  <c r="G1115" i="2"/>
  <c r="H1115" i="2"/>
  <c r="I1115" i="2"/>
  <c r="J1115" i="2"/>
  <c r="A1116" i="2"/>
  <c r="B1116" i="2"/>
  <c r="C1116" i="2"/>
  <c r="D1116" i="2"/>
  <c r="E1116" i="2"/>
  <c r="F1116" i="2"/>
  <c r="G1116" i="2"/>
  <c r="H1116" i="2"/>
  <c r="I1116" i="2"/>
  <c r="J1116" i="2"/>
  <c r="A1117" i="2"/>
  <c r="B1117" i="2"/>
  <c r="C1117" i="2"/>
  <c r="D1117" i="2"/>
  <c r="E1117" i="2"/>
  <c r="F1117" i="2"/>
  <c r="G1117" i="2"/>
  <c r="H1117" i="2"/>
  <c r="I1117" i="2"/>
  <c r="J1117" i="2"/>
  <c r="A1118" i="2"/>
  <c r="B1118" i="2"/>
  <c r="C1118" i="2"/>
  <c r="D1118" i="2"/>
  <c r="E1118" i="2"/>
  <c r="F1118" i="2"/>
  <c r="G1118" i="2"/>
  <c r="H1118" i="2"/>
  <c r="I1118" i="2"/>
  <c r="J1118" i="2"/>
  <c r="A1119" i="2"/>
  <c r="B1119" i="2"/>
  <c r="C1119" i="2"/>
  <c r="D1119" i="2"/>
  <c r="E1119" i="2"/>
  <c r="F1119" i="2"/>
  <c r="G1119" i="2"/>
  <c r="H1119" i="2"/>
  <c r="I1119" i="2"/>
  <c r="J1119" i="2"/>
  <c r="A1120" i="2"/>
  <c r="B1120" i="2"/>
  <c r="C1120" i="2"/>
  <c r="D1120" i="2"/>
  <c r="E1120" i="2"/>
  <c r="F1120" i="2"/>
  <c r="G1120" i="2"/>
  <c r="H1120" i="2"/>
  <c r="I1120" i="2"/>
  <c r="J1120" i="2"/>
  <c r="A1121" i="2"/>
  <c r="B1121" i="2"/>
  <c r="C1121" i="2"/>
  <c r="D1121" i="2"/>
  <c r="E1121" i="2"/>
  <c r="F1121" i="2"/>
  <c r="G1121" i="2"/>
  <c r="H1121" i="2"/>
  <c r="I1121" i="2"/>
  <c r="J1121" i="2"/>
  <c r="A1122" i="2"/>
  <c r="B1122" i="2"/>
  <c r="C1122" i="2"/>
  <c r="D1122" i="2"/>
  <c r="E1122" i="2"/>
  <c r="F1122" i="2"/>
  <c r="G1122" i="2"/>
  <c r="H1122" i="2"/>
  <c r="I1122" i="2"/>
  <c r="J1122" i="2"/>
  <c r="A1123" i="2"/>
  <c r="B1123" i="2"/>
  <c r="C1123" i="2"/>
  <c r="D1123" i="2"/>
  <c r="E1123" i="2"/>
  <c r="F1123" i="2"/>
  <c r="G1123" i="2"/>
  <c r="H1123" i="2"/>
  <c r="I1123" i="2"/>
  <c r="J1123" i="2"/>
  <c r="A1124" i="2"/>
  <c r="B1124" i="2"/>
  <c r="C1124" i="2"/>
  <c r="D1124" i="2"/>
  <c r="E1124" i="2"/>
  <c r="F1124" i="2"/>
  <c r="G1124" i="2"/>
  <c r="H1124" i="2"/>
  <c r="I1124" i="2"/>
  <c r="J1124" i="2"/>
  <c r="A1125" i="2"/>
  <c r="B1125" i="2"/>
  <c r="C1125" i="2"/>
  <c r="D1125" i="2"/>
  <c r="E1125" i="2"/>
  <c r="F1125" i="2"/>
  <c r="G1125" i="2"/>
  <c r="H1125" i="2"/>
  <c r="I1125" i="2"/>
  <c r="J1125" i="2"/>
  <c r="A1126" i="2"/>
  <c r="B1126" i="2"/>
  <c r="C1126" i="2"/>
  <c r="D1126" i="2"/>
  <c r="E1126" i="2"/>
  <c r="F1126" i="2"/>
  <c r="G1126" i="2"/>
  <c r="H1126" i="2"/>
  <c r="I1126" i="2"/>
  <c r="J1126" i="2"/>
  <c r="A1127" i="2"/>
  <c r="B1127" i="2"/>
  <c r="C1127" i="2"/>
  <c r="D1127" i="2"/>
  <c r="E1127" i="2"/>
  <c r="F1127" i="2"/>
  <c r="G1127" i="2"/>
  <c r="H1127" i="2"/>
  <c r="I1127" i="2"/>
  <c r="J1127" i="2"/>
  <c r="A1128" i="2"/>
  <c r="B1128" i="2"/>
  <c r="C1128" i="2"/>
  <c r="D1128" i="2"/>
  <c r="E1128" i="2"/>
  <c r="F1128" i="2"/>
  <c r="G1128" i="2"/>
  <c r="H1128" i="2"/>
  <c r="I1128" i="2"/>
  <c r="J1128" i="2"/>
  <c r="A1129" i="2"/>
  <c r="B1129" i="2"/>
  <c r="C1129" i="2"/>
  <c r="D1129" i="2"/>
  <c r="E1129" i="2"/>
  <c r="F1129" i="2"/>
  <c r="G1129" i="2"/>
  <c r="H1129" i="2"/>
  <c r="I1129" i="2"/>
  <c r="J1129" i="2"/>
  <c r="A1130" i="2"/>
  <c r="B1130" i="2"/>
  <c r="C1130" i="2"/>
  <c r="D1130" i="2"/>
  <c r="E1130" i="2"/>
  <c r="F1130" i="2"/>
  <c r="G1130" i="2"/>
  <c r="H1130" i="2"/>
  <c r="I1130" i="2"/>
  <c r="J1130" i="2"/>
  <c r="A1131" i="2"/>
  <c r="B1131" i="2"/>
  <c r="C1131" i="2"/>
  <c r="D1131" i="2"/>
  <c r="E1131" i="2"/>
  <c r="F1131" i="2"/>
  <c r="G1131" i="2"/>
  <c r="H1131" i="2"/>
  <c r="I1131" i="2"/>
  <c r="J1131" i="2"/>
  <c r="A1132" i="2"/>
  <c r="B1132" i="2"/>
  <c r="C1132" i="2"/>
  <c r="D1132" i="2"/>
  <c r="E1132" i="2"/>
  <c r="F1132" i="2"/>
  <c r="G1132" i="2"/>
  <c r="H1132" i="2"/>
  <c r="I1132" i="2"/>
  <c r="J1132" i="2"/>
  <c r="A1133" i="2"/>
  <c r="B1133" i="2"/>
  <c r="C1133" i="2"/>
  <c r="D1133" i="2"/>
  <c r="E1133" i="2"/>
  <c r="F1133" i="2"/>
  <c r="G1133" i="2"/>
  <c r="H1133" i="2"/>
  <c r="I1133" i="2"/>
  <c r="J1133" i="2"/>
  <c r="A1134" i="2"/>
  <c r="B1134" i="2"/>
  <c r="C1134" i="2"/>
  <c r="D1134" i="2"/>
  <c r="E1134" i="2"/>
  <c r="F1134" i="2"/>
  <c r="G1134" i="2"/>
  <c r="H1134" i="2"/>
  <c r="I1134" i="2"/>
  <c r="J1134" i="2"/>
  <c r="A1135" i="2"/>
  <c r="B1135" i="2"/>
  <c r="C1135" i="2"/>
  <c r="D1135" i="2"/>
  <c r="E1135" i="2"/>
  <c r="F1135" i="2"/>
  <c r="G1135" i="2"/>
  <c r="H1135" i="2"/>
  <c r="I1135" i="2"/>
  <c r="J1135" i="2"/>
  <c r="A1136" i="2"/>
  <c r="B1136" i="2"/>
  <c r="C1136" i="2"/>
  <c r="D1136" i="2"/>
  <c r="E1136" i="2"/>
  <c r="F1136" i="2"/>
  <c r="G1136" i="2"/>
  <c r="H1136" i="2"/>
  <c r="I1136" i="2"/>
  <c r="J1136" i="2"/>
  <c r="A1137" i="2"/>
  <c r="B1137" i="2"/>
  <c r="C1137" i="2"/>
  <c r="D1137" i="2"/>
  <c r="E1137" i="2"/>
  <c r="F1137" i="2"/>
  <c r="G1137" i="2"/>
  <c r="H1137" i="2"/>
  <c r="I1137" i="2"/>
  <c r="J1137" i="2"/>
  <c r="A1138" i="2"/>
  <c r="B1138" i="2"/>
  <c r="C1138" i="2"/>
  <c r="D1138" i="2"/>
  <c r="E1138" i="2"/>
  <c r="F1138" i="2"/>
  <c r="G1138" i="2"/>
  <c r="H1138" i="2"/>
  <c r="I1138" i="2"/>
  <c r="J1138" i="2"/>
  <c r="A1139" i="2"/>
  <c r="B1139" i="2"/>
  <c r="C1139" i="2"/>
  <c r="D1139" i="2"/>
  <c r="E1139" i="2"/>
  <c r="F1139" i="2"/>
  <c r="G1139" i="2"/>
  <c r="H1139" i="2"/>
  <c r="I1139" i="2"/>
  <c r="J1139" i="2"/>
  <c r="A1140" i="2"/>
  <c r="B1140" i="2"/>
  <c r="C1140" i="2"/>
  <c r="D1140" i="2"/>
  <c r="E1140" i="2"/>
  <c r="F1140" i="2"/>
  <c r="G1140" i="2"/>
  <c r="H1140" i="2"/>
  <c r="I1140" i="2"/>
  <c r="J1140" i="2"/>
  <c r="A1141" i="2"/>
  <c r="B1141" i="2"/>
  <c r="C1141" i="2"/>
  <c r="D1141" i="2"/>
  <c r="E1141" i="2"/>
  <c r="F1141" i="2"/>
  <c r="G1141" i="2"/>
  <c r="H1141" i="2"/>
  <c r="I1141" i="2"/>
  <c r="J1141" i="2"/>
  <c r="A1142" i="2"/>
  <c r="B1142" i="2"/>
  <c r="C1142" i="2"/>
  <c r="D1142" i="2"/>
  <c r="E1142" i="2"/>
  <c r="F1142" i="2"/>
  <c r="G1142" i="2"/>
  <c r="H1142" i="2"/>
  <c r="I1142" i="2"/>
  <c r="J1142" i="2"/>
  <c r="A1143" i="2"/>
  <c r="B1143" i="2"/>
  <c r="C1143" i="2"/>
  <c r="D1143" i="2"/>
  <c r="E1143" i="2"/>
  <c r="F1143" i="2"/>
  <c r="G1143" i="2"/>
  <c r="H1143" i="2"/>
  <c r="I1143" i="2"/>
  <c r="J1143" i="2"/>
  <c r="A1144" i="2"/>
  <c r="B1144" i="2"/>
  <c r="C1144" i="2"/>
  <c r="D1144" i="2"/>
  <c r="E1144" i="2"/>
  <c r="F1144" i="2"/>
  <c r="G1144" i="2"/>
  <c r="H1144" i="2"/>
  <c r="I1144" i="2"/>
  <c r="J1144" i="2"/>
  <c r="A1145" i="2"/>
  <c r="B1145" i="2"/>
  <c r="C1145" i="2"/>
  <c r="D1145" i="2"/>
  <c r="E1145" i="2"/>
  <c r="F1145" i="2"/>
  <c r="G1145" i="2"/>
  <c r="H1145" i="2"/>
  <c r="I1145" i="2"/>
  <c r="J1145" i="2"/>
  <c r="A1146" i="2"/>
  <c r="B1146" i="2"/>
  <c r="C1146" i="2"/>
  <c r="D1146" i="2"/>
  <c r="E1146" i="2"/>
  <c r="F1146" i="2"/>
  <c r="G1146" i="2"/>
  <c r="H1146" i="2"/>
  <c r="I1146" i="2"/>
  <c r="J1146" i="2"/>
  <c r="A1147" i="2"/>
  <c r="B1147" i="2"/>
  <c r="C1147" i="2"/>
  <c r="D1147" i="2"/>
  <c r="E1147" i="2"/>
  <c r="F1147" i="2"/>
  <c r="G1147" i="2"/>
  <c r="H1147" i="2"/>
  <c r="I1147" i="2"/>
  <c r="J1147" i="2"/>
  <c r="A1148" i="2"/>
  <c r="B1148" i="2"/>
  <c r="C1148" i="2"/>
  <c r="D1148" i="2"/>
  <c r="E1148" i="2"/>
  <c r="F1148" i="2"/>
  <c r="G1148" i="2"/>
  <c r="H1148" i="2"/>
  <c r="I1148" i="2"/>
  <c r="J1148" i="2"/>
  <c r="A1149" i="2"/>
  <c r="B1149" i="2"/>
  <c r="C1149" i="2"/>
  <c r="D1149" i="2"/>
  <c r="E1149" i="2"/>
  <c r="F1149" i="2"/>
  <c r="G1149" i="2"/>
  <c r="H1149" i="2"/>
  <c r="I1149" i="2"/>
  <c r="J1149" i="2"/>
  <c r="A1150" i="2"/>
  <c r="B1150" i="2"/>
  <c r="C1150" i="2"/>
  <c r="D1150" i="2"/>
  <c r="E1150" i="2"/>
  <c r="F1150" i="2"/>
  <c r="G1150" i="2"/>
  <c r="H1150" i="2"/>
  <c r="I1150" i="2"/>
  <c r="J1150" i="2"/>
  <c r="A1151" i="2"/>
  <c r="B1151" i="2"/>
  <c r="C1151" i="2"/>
  <c r="D1151" i="2"/>
  <c r="E1151" i="2"/>
  <c r="F1151" i="2"/>
  <c r="G1151" i="2"/>
  <c r="H1151" i="2"/>
  <c r="I1151" i="2"/>
  <c r="J1151" i="2"/>
  <c r="A1152" i="2"/>
  <c r="B1152" i="2"/>
  <c r="C1152" i="2"/>
  <c r="D1152" i="2"/>
  <c r="E1152" i="2"/>
  <c r="F1152" i="2"/>
  <c r="G1152" i="2"/>
  <c r="H1152" i="2"/>
  <c r="I1152" i="2"/>
  <c r="J1152" i="2"/>
  <c r="A1153" i="2"/>
  <c r="B1153" i="2"/>
  <c r="C1153" i="2"/>
  <c r="D1153" i="2"/>
  <c r="E1153" i="2"/>
  <c r="F1153" i="2"/>
  <c r="G1153" i="2"/>
  <c r="H1153" i="2"/>
  <c r="I1153" i="2"/>
  <c r="J1153" i="2"/>
  <c r="A1154" i="2"/>
  <c r="B1154" i="2"/>
  <c r="C1154" i="2"/>
  <c r="D1154" i="2"/>
  <c r="E1154" i="2"/>
  <c r="F1154" i="2"/>
  <c r="G1154" i="2"/>
  <c r="H1154" i="2"/>
  <c r="I1154" i="2"/>
  <c r="J1154" i="2"/>
  <c r="A1155" i="2"/>
  <c r="B1155" i="2"/>
  <c r="C1155" i="2"/>
  <c r="D1155" i="2"/>
  <c r="E1155" i="2"/>
  <c r="F1155" i="2"/>
  <c r="G1155" i="2"/>
  <c r="H1155" i="2"/>
  <c r="I1155" i="2"/>
  <c r="J1155" i="2"/>
  <c r="A1156" i="2"/>
  <c r="B1156" i="2"/>
  <c r="C1156" i="2"/>
  <c r="D1156" i="2"/>
  <c r="E1156" i="2"/>
  <c r="F1156" i="2"/>
  <c r="G1156" i="2"/>
  <c r="H1156" i="2"/>
  <c r="I1156" i="2"/>
  <c r="J1156" i="2"/>
  <c r="A1157" i="2"/>
  <c r="B1157" i="2"/>
  <c r="C1157" i="2"/>
  <c r="D1157" i="2"/>
  <c r="E1157" i="2"/>
  <c r="F1157" i="2"/>
  <c r="G1157" i="2"/>
  <c r="H1157" i="2"/>
  <c r="I1157" i="2"/>
  <c r="J1157" i="2"/>
  <c r="A1158" i="2"/>
  <c r="B1158" i="2"/>
  <c r="C1158" i="2"/>
  <c r="D1158" i="2"/>
  <c r="E1158" i="2"/>
  <c r="F1158" i="2"/>
  <c r="G1158" i="2"/>
  <c r="H1158" i="2"/>
  <c r="I1158" i="2"/>
  <c r="J1158" i="2"/>
  <c r="A1159" i="2"/>
  <c r="B1159" i="2"/>
  <c r="C1159" i="2"/>
  <c r="D1159" i="2"/>
  <c r="E1159" i="2"/>
  <c r="F1159" i="2"/>
  <c r="G1159" i="2"/>
  <c r="H1159" i="2"/>
  <c r="I1159" i="2"/>
  <c r="J1159" i="2"/>
  <c r="A1160" i="2"/>
  <c r="B1160" i="2"/>
  <c r="C1160" i="2"/>
  <c r="D1160" i="2"/>
  <c r="E1160" i="2"/>
  <c r="F1160" i="2"/>
  <c r="G1160" i="2"/>
  <c r="H1160" i="2"/>
  <c r="I1160" i="2"/>
  <c r="J1160" i="2"/>
  <c r="A1161" i="2"/>
  <c r="B1161" i="2"/>
  <c r="C1161" i="2"/>
  <c r="D1161" i="2"/>
  <c r="E1161" i="2"/>
  <c r="F1161" i="2"/>
  <c r="G1161" i="2"/>
  <c r="H1161" i="2"/>
  <c r="I1161" i="2"/>
  <c r="J1161" i="2"/>
  <c r="A1162" i="2"/>
  <c r="B1162" i="2"/>
  <c r="C1162" i="2"/>
  <c r="D1162" i="2"/>
  <c r="E1162" i="2"/>
  <c r="F1162" i="2"/>
  <c r="G1162" i="2"/>
  <c r="H1162" i="2"/>
  <c r="I1162" i="2"/>
  <c r="J1162" i="2"/>
  <c r="A1163" i="2"/>
  <c r="B1163" i="2"/>
  <c r="C1163" i="2"/>
  <c r="D1163" i="2"/>
  <c r="E1163" i="2"/>
  <c r="F1163" i="2"/>
  <c r="G1163" i="2"/>
  <c r="H1163" i="2"/>
  <c r="I1163" i="2"/>
  <c r="J1163" i="2"/>
  <c r="A1164" i="2"/>
  <c r="B1164" i="2"/>
  <c r="C1164" i="2"/>
  <c r="D1164" i="2"/>
  <c r="E1164" i="2"/>
  <c r="F1164" i="2"/>
  <c r="G1164" i="2"/>
  <c r="H1164" i="2"/>
  <c r="I1164" i="2"/>
  <c r="J1164" i="2"/>
  <c r="A1165" i="2"/>
  <c r="B1165" i="2"/>
  <c r="C1165" i="2"/>
  <c r="D1165" i="2"/>
  <c r="E1165" i="2"/>
  <c r="F1165" i="2"/>
  <c r="G1165" i="2"/>
  <c r="H1165" i="2"/>
  <c r="I1165" i="2"/>
  <c r="J1165" i="2"/>
  <c r="A1166" i="2"/>
  <c r="B1166" i="2"/>
  <c r="C1166" i="2"/>
  <c r="D1166" i="2"/>
  <c r="E1166" i="2"/>
  <c r="F1166" i="2"/>
  <c r="G1166" i="2"/>
  <c r="H1166" i="2"/>
  <c r="I1166" i="2"/>
  <c r="J1166" i="2"/>
  <c r="A1167" i="2"/>
  <c r="B1167" i="2"/>
  <c r="C1167" i="2"/>
  <c r="D1167" i="2"/>
  <c r="E1167" i="2"/>
  <c r="F1167" i="2"/>
  <c r="G1167" i="2"/>
  <c r="H1167" i="2"/>
  <c r="I1167" i="2"/>
  <c r="J1167" i="2"/>
  <c r="A1168" i="2"/>
  <c r="B1168" i="2"/>
  <c r="C1168" i="2"/>
  <c r="D1168" i="2"/>
  <c r="E1168" i="2"/>
  <c r="F1168" i="2"/>
  <c r="G1168" i="2"/>
  <c r="H1168" i="2"/>
  <c r="I1168" i="2"/>
  <c r="J1168" i="2"/>
  <c r="A1169" i="2"/>
  <c r="B1169" i="2"/>
  <c r="C1169" i="2"/>
  <c r="D1169" i="2"/>
  <c r="E1169" i="2"/>
  <c r="F1169" i="2"/>
  <c r="G1169" i="2"/>
  <c r="H1169" i="2"/>
  <c r="I1169" i="2"/>
  <c r="J1169" i="2"/>
  <c r="A1170" i="2"/>
  <c r="B1170" i="2"/>
  <c r="C1170" i="2"/>
  <c r="D1170" i="2"/>
  <c r="E1170" i="2"/>
  <c r="F1170" i="2"/>
  <c r="G1170" i="2"/>
  <c r="H1170" i="2"/>
  <c r="I1170" i="2"/>
  <c r="J1170" i="2"/>
  <c r="A1171" i="2"/>
  <c r="B1171" i="2"/>
  <c r="C1171" i="2"/>
  <c r="D1171" i="2"/>
  <c r="E1171" i="2"/>
  <c r="F1171" i="2"/>
  <c r="G1171" i="2"/>
  <c r="H1171" i="2"/>
  <c r="I1171" i="2"/>
  <c r="J1171" i="2"/>
  <c r="A1172" i="2"/>
  <c r="B1172" i="2"/>
  <c r="C1172" i="2"/>
  <c r="D1172" i="2"/>
  <c r="E1172" i="2"/>
  <c r="F1172" i="2"/>
  <c r="G1172" i="2"/>
  <c r="H1172" i="2"/>
  <c r="I1172" i="2"/>
  <c r="J1172" i="2"/>
  <c r="A1173" i="2"/>
  <c r="B1173" i="2"/>
  <c r="C1173" i="2"/>
  <c r="D1173" i="2"/>
  <c r="E1173" i="2"/>
  <c r="F1173" i="2"/>
  <c r="G1173" i="2"/>
  <c r="H1173" i="2"/>
  <c r="I1173" i="2"/>
  <c r="J1173" i="2"/>
  <c r="A1174" i="2"/>
  <c r="B1174" i="2"/>
  <c r="C1174" i="2"/>
  <c r="D1174" i="2"/>
  <c r="E1174" i="2"/>
  <c r="F1174" i="2"/>
  <c r="G1174" i="2"/>
  <c r="H1174" i="2"/>
  <c r="I1174" i="2"/>
  <c r="J1174" i="2"/>
  <c r="A1175" i="2"/>
  <c r="B1175" i="2"/>
  <c r="C1175" i="2"/>
  <c r="D1175" i="2"/>
  <c r="E1175" i="2"/>
  <c r="F1175" i="2"/>
  <c r="G1175" i="2"/>
  <c r="H1175" i="2"/>
  <c r="I1175" i="2"/>
  <c r="J1175" i="2"/>
  <c r="A1176" i="2"/>
  <c r="B1176" i="2"/>
  <c r="C1176" i="2"/>
  <c r="D1176" i="2"/>
  <c r="E1176" i="2"/>
  <c r="F1176" i="2"/>
  <c r="G1176" i="2"/>
  <c r="H1176" i="2"/>
  <c r="I1176" i="2"/>
  <c r="J1176" i="2"/>
  <c r="A1177" i="2"/>
  <c r="B1177" i="2"/>
  <c r="C1177" i="2"/>
  <c r="D1177" i="2"/>
  <c r="E1177" i="2"/>
  <c r="F1177" i="2"/>
  <c r="G1177" i="2"/>
  <c r="H1177" i="2"/>
  <c r="I1177" i="2"/>
  <c r="J1177" i="2"/>
  <c r="A1178" i="2"/>
  <c r="B1178" i="2"/>
  <c r="C1178" i="2"/>
  <c r="D1178" i="2"/>
  <c r="E1178" i="2"/>
  <c r="F1178" i="2"/>
  <c r="G1178" i="2"/>
  <c r="H1178" i="2"/>
  <c r="I1178" i="2"/>
  <c r="J1178" i="2"/>
  <c r="A1179" i="2"/>
  <c r="B1179" i="2"/>
  <c r="C1179" i="2"/>
  <c r="D1179" i="2"/>
  <c r="E1179" i="2"/>
  <c r="F1179" i="2"/>
  <c r="G1179" i="2"/>
  <c r="H1179" i="2"/>
  <c r="I1179" i="2"/>
  <c r="J1179" i="2"/>
  <c r="A1180" i="2"/>
  <c r="B1180" i="2"/>
  <c r="C1180" i="2"/>
  <c r="D1180" i="2"/>
  <c r="E1180" i="2"/>
  <c r="F1180" i="2"/>
  <c r="G1180" i="2"/>
  <c r="H1180" i="2"/>
  <c r="I1180" i="2"/>
  <c r="J1180" i="2"/>
  <c r="A1181" i="2"/>
  <c r="B1181" i="2"/>
  <c r="C1181" i="2"/>
  <c r="D1181" i="2"/>
  <c r="E1181" i="2"/>
  <c r="F1181" i="2"/>
  <c r="G1181" i="2"/>
  <c r="H1181" i="2"/>
  <c r="I1181" i="2"/>
  <c r="J1181" i="2"/>
  <c r="A1182" i="2"/>
  <c r="B1182" i="2"/>
  <c r="C1182" i="2"/>
  <c r="D1182" i="2"/>
  <c r="E1182" i="2"/>
  <c r="F1182" i="2"/>
  <c r="G1182" i="2"/>
  <c r="H1182" i="2"/>
  <c r="I1182" i="2"/>
  <c r="J1182" i="2"/>
  <c r="A1183" i="2"/>
  <c r="B1183" i="2"/>
  <c r="C1183" i="2"/>
  <c r="D1183" i="2"/>
  <c r="E1183" i="2"/>
  <c r="F1183" i="2"/>
  <c r="G1183" i="2"/>
  <c r="H1183" i="2"/>
  <c r="I1183" i="2"/>
  <c r="J1183" i="2"/>
  <c r="A1184" i="2"/>
  <c r="B1184" i="2"/>
  <c r="C1184" i="2"/>
  <c r="D1184" i="2"/>
  <c r="E1184" i="2"/>
  <c r="F1184" i="2"/>
  <c r="G1184" i="2"/>
  <c r="H1184" i="2"/>
  <c r="I1184" i="2"/>
  <c r="J1184" i="2"/>
  <c r="A1185" i="2"/>
  <c r="B1185" i="2"/>
  <c r="C1185" i="2"/>
  <c r="D1185" i="2"/>
  <c r="E1185" i="2"/>
  <c r="F1185" i="2"/>
  <c r="G1185" i="2"/>
  <c r="H1185" i="2"/>
  <c r="I1185" i="2"/>
  <c r="J1185" i="2"/>
  <c r="A1186" i="2"/>
  <c r="B1186" i="2"/>
  <c r="C1186" i="2"/>
  <c r="D1186" i="2"/>
  <c r="E1186" i="2"/>
  <c r="F1186" i="2"/>
  <c r="G1186" i="2"/>
  <c r="H1186" i="2"/>
  <c r="I1186" i="2"/>
  <c r="J1186" i="2"/>
  <c r="A1187" i="2"/>
  <c r="B1187" i="2"/>
  <c r="C1187" i="2"/>
  <c r="D1187" i="2"/>
  <c r="E1187" i="2"/>
  <c r="F1187" i="2"/>
  <c r="G1187" i="2"/>
  <c r="H1187" i="2"/>
  <c r="I1187" i="2"/>
  <c r="J1187" i="2"/>
  <c r="A1188" i="2"/>
  <c r="B1188" i="2"/>
  <c r="C1188" i="2"/>
  <c r="D1188" i="2"/>
  <c r="E1188" i="2"/>
  <c r="F1188" i="2"/>
  <c r="G1188" i="2"/>
  <c r="H1188" i="2"/>
  <c r="I1188" i="2"/>
  <c r="J1188" i="2"/>
  <c r="A1189" i="2"/>
  <c r="B1189" i="2"/>
  <c r="C1189" i="2"/>
  <c r="D1189" i="2"/>
  <c r="E1189" i="2"/>
  <c r="F1189" i="2"/>
  <c r="G1189" i="2"/>
  <c r="H1189" i="2"/>
  <c r="I1189" i="2"/>
  <c r="J1189" i="2"/>
  <c r="A1190" i="2"/>
  <c r="B1190" i="2"/>
  <c r="C1190" i="2"/>
  <c r="D1190" i="2"/>
  <c r="E1190" i="2"/>
  <c r="F1190" i="2"/>
  <c r="G1190" i="2"/>
  <c r="H1190" i="2"/>
  <c r="I1190" i="2"/>
  <c r="J1190" i="2"/>
  <c r="A1191" i="2"/>
  <c r="B1191" i="2"/>
  <c r="C1191" i="2"/>
  <c r="D1191" i="2"/>
  <c r="E1191" i="2"/>
  <c r="F1191" i="2"/>
  <c r="G1191" i="2"/>
  <c r="H1191" i="2"/>
  <c r="I1191" i="2"/>
  <c r="J1191" i="2"/>
  <c r="A1192" i="2"/>
  <c r="B1192" i="2"/>
  <c r="C1192" i="2"/>
  <c r="D1192" i="2"/>
  <c r="E1192" i="2"/>
  <c r="F1192" i="2"/>
  <c r="G1192" i="2"/>
  <c r="H1192" i="2"/>
  <c r="I1192" i="2"/>
  <c r="J1192" i="2"/>
  <c r="A1193" i="2"/>
  <c r="B1193" i="2"/>
  <c r="C1193" i="2"/>
  <c r="D1193" i="2"/>
  <c r="E1193" i="2"/>
  <c r="F1193" i="2"/>
  <c r="G1193" i="2"/>
  <c r="H1193" i="2"/>
  <c r="I1193" i="2"/>
  <c r="J1193" i="2"/>
  <c r="A1194" i="2"/>
  <c r="B1194" i="2"/>
  <c r="C1194" i="2"/>
  <c r="D1194" i="2"/>
  <c r="E1194" i="2"/>
  <c r="F1194" i="2"/>
  <c r="G1194" i="2"/>
  <c r="H1194" i="2"/>
  <c r="I1194" i="2"/>
  <c r="J1194" i="2"/>
  <c r="A1195" i="2"/>
  <c r="B1195" i="2"/>
  <c r="C1195" i="2"/>
  <c r="D1195" i="2"/>
  <c r="E1195" i="2"/>
  <c r="F1195" i="2"/>
  <c r="G1195" i="2"/>
  <c r="H1195" i="2"/>
  <c r="I1195" i="2"/>
  <c r="J1195" i="2"/>
  <c r="A1196" i="2"/>
  <c r="B1196" i="2"/>
  <c r="C1196" i="2"/>
  <c r="D1196" i="2"/>
  <c r="E1196" i="2"/>
  <c r="F1196" i="2"/>
  <c r="G1196" i="2"/>
  <c r="H1196" i="2"/>
  <c r="I1196" i="2"/>
  <c r="J1196" i="2"/>
  <c r="A1197" i="2"/>
  <c r="B1197" i="2"/>
  <c r="C1197" i="2"/>
  <c r="D1197" i="2"/>
  <c r="E1197" i="2"/>
  <c r="F1197" i="2"/>
  <c r="G1197" i="2"/>
  <c r="H1197" i="2"/>
  <c r="I1197" i="2"/>
  <c r="J1197" i="2"/>
  <c r="A1198" i="2"/>
  <c r="B1198" i="2"/>
  <c r="C1198" i="2"/>
  <c r="D1198" i="2"/>
  <c r="E1198" i="2"/>
  <c r="F1198" i="2"/>
  <c r="G1198" i="2"/>
  <c r="H1198" i="2"/>
  <c r="I1198" i="2"/>
  <c r="J1198" i="2"/>
  <c r="A1199" i="2"/>
  <c r="B1199" i="2"/>
  <c r="C1199" i="2"/>
  <c r="D1199" i="2"/>
  <c r="E1199" i="2"/>
  <c r="F1199" i="2"/>
  <c r="G1199" i="2"/>
  <c r="H1199" i="2"/>
  <c r="I1199" i="2"/>
  <c r="J1199" i="2"/>
  <c r="A1200" i="2"/>
  <c r="B1200" i="2"/>
  <c r="C1200" i="2"/>
  <c r="D1200" i="2"/>
  <c r="E1200" i="2"/>
  <c r="F1200" i="2"/>
  <c r="G1200" i="2"/>
  <c r="H1200" i="2"/>
  <c r="I1200" i="2"/>
  <c r="J1200" i="2"/>
  <c r="A1201" i="2"/>
  <c r="B1201" i="2"/>
  <c r="C1201" i="2"/>
  <c r="D1201" i="2"/>
  <c r="E1201" i="2"/>
  <c r="F1201" i="2"/>
  <c r="G1201" i="2"/>
  <c r="H1201" i="2"/>
  <c r="I1201" i="2"/>
  <c r="J1201" i="2"/>
  <c r="A1202" i="2"/>
  <c r="B1202" i="2"/>
  <c r="C1202" i="2"/>
  <c r="D1202" i="2"/>
  <c r="E1202" i="2"/>
  <c r="F1202" i="2"/>
  <c r="G1202" i="2"/>
  <c r="H1202" i="2"/>
  <c r="I1202" i="2"/>
  <c r="J1202" i="2"/>
  <c r="A1203" i="2"/>
  <c r="B1203" i="2"/>
  <c r="C1203" i="2"/>
  <c r="D1203" i="2"/>
  <c r="E1203" i="2"/>
  <c r="F1203" i="2"/>
  <c r="G1203" i="2"/>
  <c r="H1203" i="2"/>
  <c r="I1203" i="2"/>
  <c r="J1203" i="2"/>
  <c r="A1204" i="2"/>
  <c r="B1204" i="2"/>
  <c r="C1204" i="2"/>
  <c r="D1204" i="2"/>
  <c r="E1204" i="2"/>
  <c r="F1204" i="2"/>
  <c r="G1204" i="2"/>
  <c r="H1204" i="2"/>
  <c r="I1204" i="2"/>
  <c r="J1204" i="2"/>
  <c r="A1205" i="2"/>
  <c r="B1205" i="2"/>
  <c r="C1205" i="2"/>
  <c r="D1205" i="2"/>
  <c r="E1205" i="2"/>
  <c r="F1205" i="2"/>
  <c r="G1205" i="2"/>
  <c r="H1205" i="2"/>
  <c r="I1205" i="2"/>
  <c r="J1205" i="2"/>
  <c r="A1206" i="2"/>
  <c r="B1206" i="2"/>
  <c r="C1206" i="2"/>
  <c r="D1206" i="2"/>
  <c r="E1206" i="2"/>
  <c r="F1206" i="2"/>
  <c r="G1206" i="2"/>
  <c r="H1206" i="2"/>
  <c r="I1206" i="2"/>
  <c r="J1206" i="2"/>
  <c r="A1207" i="2"/>
  <c r="B1207" i="2"/>
  <c r="C1207" i="2"/>
  <c r="D1207" i="2"/>
  <c r="E1207" i="2"/>
  <c r="F1207" i="2"/>
  <c r="G1207" i="2"/>
  <c r="H1207" i="2"/>
  <c r="I1207" i="2"/>
  <c r="J1207" i="2"/>
  <c r="A1208" i="2"/>
  <c r="B1208" i="2"/>
  <c r="C1208" i="2"/>
  <c r="D1208" i="2"/>
  <c r="E1208" i="2"/>
  <c r="F1208" i="2"/>
  <c r="G1208" i="2"/>
  <c r="H1208" i="2"/>
  <c r="I1208" i="2"/>
  <c r="J1208" i="2"/>
  <c r="A1209" i="2"/>
  <c r="B1209" i="2"/>
  <c r="C1209" i="2"/>
  <c r="D1209" i="2"/>
  <c r="E1209" i="2"/>
  <c r="F1209" i="2"/>
  <c r="G1209" i="2"/>
  <c r="H1209" i="2"/>
  <c r="I1209" i="2"/>
  <c r="J1209" i="2"/>
  <c r="A1210" i="2"/>
  <c r="B1210" i="2"/>
  <c r="C1210" i="2"/>
  <c r="D1210" i="2"/>
  <c r="E1210" i="2"/>
  <c r="F1210" i="2"/>
  <c r="G1210" i="2"/>
  <c r="H1210" i="2"/>
  <c r="I1210" i="2"/>
  <c r="J1210" i="2"/>
  <c r="A1211" i="2"/>
  <c r="B1211" i="2"/>
  <c r="C1211" i="2"/>
  <c r="D1211" i="2"/>
  <c r="E1211" i="2"/>
  <c r="F1211" i="2"/>
  <c r="G1211" i="2"/>
  <c r="H1211" i="2"/>
  <c r="I1211" i="2"/>
  <c r="J1211" i="2"/>
  <c r="A1212" i="2"/>
  <c r="B1212" i="2"/>
  <c r="C1212" i="2"/>
  <c r="D1212" i="2"/>
  <c r="E1212" i="2"/>
  <c r="F1212" i="2"/>
  <c r="G1212" i="2"/>
  <c r="H1212" i="2"/>
  <c r="I1212" i="2"/>
  <c r="J1212" i="2"/>
  <c r="A1213" i="2"/>
  <c r="B1213" i="2"/>
  <c r="C1213" i="2"/>
  <c r="D1213" i="2"/>
  <c r="E1213" i="2"/>
  <c r="F1213" i="2"/>
  <c r="G1213" i="2"/>
  <c r="H1213" i="2"/>
  <c r="I1213" i="2"/>
  <c r="J1213" i="2"/>
  <c r="A1214" i="2"/>
  <c r="B1214" i="2"/>
  <c r="C1214" i="2"/>
  <c r="D1214" i="2"/>
  <c r="E1214" i="2"/>
  <c r="F1214" i="2"/>
  <c r="G1214" i="2"/>
  <c r="H1214" i="2"/>
  <c r="I1214" i="2"/>
  <c r="J1214" i="2"/>
  <c r="A1215" i="2"/>
  <c r="B1215" i="2"/>
  <c r="C1215" i="2"/>
  <c r="D1215" i="2"/>
  <c r="E1215" i="2"/>
  <c r="F1215" i="2"/>
  <c r="G1215" i="2"/>
  <c r="H1215" i="2"/>
  <c r="I1215" i="2"/>
  <c r="J1215" i="2"/>
  <c r="A1216" i="2"/>
  <c r="B1216" i="2"/>
  <c r="C1216" i="2"/>
  <c r="D1216" i="2"/>
  <c r="E1216" i="2"/>
  <c r="F1216" i="2"/>
  <c r="G1216" i="2"/>
  <c r="H1216" i="2"/>
  <c r="I1216" i="2"/>
  <c r="J1216" i="2"/>
  <c r="A1217" i="2"/>
  <c r="B1217" i="2"/>
  <c r="C1217" i="2"/>
  <c r="D1217" i="2"/>
  <c r="E1217" i="2"/>
  <c r="F1217" i="2"/>
  <c r="G1217" i="2"/>
  <c r="H1217" i="2"/>
  <c r="I1217" i="2"/>
  <c r="J1217" i="2"/>
  <c r="A1218" i="2"/>
  <c r="B1218" i="2"/>
  <c r="C1218" i="2"/>
  <c r="D1218" i="2"/>
  <c r="E1218" i="2"/>
  <c r="F1218" i="2"/>
  <c r="G1218" i="2"/>
  <c r="H1218" i="2"/>
  <c r="I1218" i="2"/>
  <c r="J1218" i="2"/>
  <c r="A1219" i="2"/>
  <c r="B1219" i="2"/>
  <c r="C1219" i="2"/>
  <c r="D1219" i="2"/>
  <c r="E1219" i="2"/>
  <c r="F1219" i="2"/>
  <c r="G1219" i="2"/>
  <c r="H1219" i="2"/>
  <c r="I1219" i="2"/>
  <c r="J1219" i="2"/>
  <c r="A1220" i="2"/>
  <c r="B1220" i="2"/>
  <c r="C1220" i="2"/>
  <c r="D1220" i="2"/>
  <c r="E1220" i="2"/>
  <c r="F1220" i="2"/>
  <c r="G1220" i="2"/>
  <c r="H1220" i="2"/>
  <c r="I1220" i="2"/>
  <c r="J1220" i="2"/>
  <c r="A1221" i="2"/>
  <c r="B1221" i="2"/>
  <c r="C1221" i="2"/>
  <c r="D1221" i="2"/>
  <c r="E1221" i="2"/>
  <c r="F1221" i="2"/>
  <c r="G1221" i="2"/>
  <c r="H1221" i="2"/>
  <c r="I1221" i="2"/>
  <c r="J1221" i="2"/>
  <c r="A1222" i="2"/>
  <c r="B1222" i="2"/>
  <c r="C1222" i="2"/>
  <c r="D1222" i="2"/>
  <c r="E1222" i="2"/>
  <c r="F1222" i="2"/>
  <c r="G1222" i="2"/>
  <c r="H1222" i="2"/>
  <c r="I1222" i="2"/>
  <c r="J1222" i="2"/>
  <c r="A1223" i="2"/>
  <c r="B1223" i="2"/>
  <c r="C1223" i="2"/>
  <c r="D1223" i="2"/>
  <c r="E1223" i="2"/>
  <c r="F1223" i="2"/>
  <c r="G1223" i="2"/>
  <c r="H1223" i="2"/>
  <c r="I1223" i="2"/>
  <c r="J1223" i="2"/>
  <c r="A1224" i="2"/>
  <c r="B1224" i="2"/>
  <c r="C1224" i="2"/>
  <c r="D1224" i="2"/>
  <c r="E1224" i="2"/>
  <c r="F1224" i="2"/>
  <c r="G1224" i="2"/>
  <c r="H1224" i="2"/>
  <c r="I1224" i="2"/>
  <c r="J1224" i="2"/>
  <c r="A1225" i="2"/>
  <c r="B1225" i="2"/>
  <c r="C1225" i="2"/>
  <c r="D1225" i="2"/>
  <c r="E1225" i="2"/>
  <c r="F1225" i="2"/>
  <c r="G1225" i="2"/>
  <c r="H1225" i="2"/>
  <c r="I1225" i="2"/>
  <c r="J1225" i="2"/>
  <c r="A1226" i="2"/>
  <c r="B1226" i="2"/>
  <c r="C1226" i="2"/>
  <c r="D1226" i="2"/>
  <c r="E1226" i="2"/>
  <c r="F1226" i="2"/>
  <c r="G1226" i="2"/>
  <c r="H1226" i="2"/>
  <c r="I1226" i="2"/>
  <c r="J1226" i="2"/>
  <c r="A1227" i="2"/>
  <c r="B1227" i="2"/>
  <c r="C1227" i="2"/>
  <c r="D1227" i="2"/>
  <c r="E1227" i="2"/>
  <c r="F1227" i="2"/>
  <c r="G1227" i="2"/>
  <c r="H1227" i="2"/>
  <c r="I1227" i="2"/>
  <c r="J1227" i="2"/>
  <c r="A1228" i="2"/>
  <c r="B1228" i="2"/>
  <c r="C1228" i="2"/>
  <c r="D1228" i="2"/>
  <c r="E1228" i="2"/>
  <c r="F1228" i="2"/>
  <c r="G1228" i="2"/>
  <c r="H1228" i="2"/>
  <c r="I1228" i="2"/>
  <c r="J1228" i="2"/>
  <c r="A1229" i="2"/>
  <c r="B1229" i="2"/>
  <c r="C1229" i="2"/>
  <c r="D1229" i="2"/>
  <c r="E1229" i="2"/>
  <c r="F1229" i="2"/>
  <c r="G1229" i="2"/>
  <c r="H1229" i="2"/>
  <c r="I1229" i="2"/>
  <c r="J1229" i="2"/>
  <c r="A1230" i="2"/>
  <c r="B1230" i="2"/>
  <c r="C1230" i="2"/>
  <c r="D1230" i="2"/>
  <c r="E1230" i="2"/>
  <c r="F1230" i="2"/>
  <c r="G1230" i="2"/>
  <c r="H1230" i="2"/>
  <c r="I1230" i="2"/>
  <c r="J1230" i="2"/>
  <c r="A1231" i="2"/>
  <c r="B1231" i="2"/>
  <c r="C1231" i="2"/>
  <c r="D1231" i="2"/>
  <c r="E1231" i="2"/>
  <c r="F1231" i="2"/>
  <c r="G1231" i="2"/>
  <c r="H1231" i="2"/>
  <c r="I1231" i="2"/>
  <c r="J1231" i="2"/>
  <c r="A1232" i="2"/>
  <c r="B1232" i="2"/>
  <c r="C1232" i="2"/>
  <c r="D1232" i="2"/>
  <c r="E1232" i="2"/>
  <c r="F1232" i="2"/>
  <c r="G1232" i="2"/>
  <c r="H1232" i="2"/>
  <c r="I1232" i="2"/>
  <c r="J1232" i="2"/>
  <c r="A1233" i="2"/>
  <c r="B1233" i="2"/>
  <c r="C1233" i="2"/>
  <c r="D1233" i="2"/>
  <c r="E1233" i="2"/>
  <c r="F1233" i="2"/>
  <c r="G1233" i="2"/>
  <c r="H1233" i="2"/>
  <c r="I1233" i="2"/>
  <c r="J1233" i="2"/>
  <c r="A1234" i="2"/>
  <c r="B1234" i="2"/>
  <c r="C1234" i="2"/>
  <c r="D1234" i="2"/>
  <c r="E1234" i="2"/>
  <c r="F1234" i="2"/>
  <c r="G1234" i="2"/>
  <c r="H1234" i="2"/>
  <c r="I1234" i="2"/>
  <c r="J1234" i="2"/>
  <c r="A1235" i="2"/>
  <c r="B1235" i="2"/>
  <c r="C1235" i="2"/>
  <c r="D1235" i="2"/>
  <c r="E1235" i="2"/>
  <c r="F1235" i="2"/>
  <c r="G1235" i="2"/>
  <c r="H1235" i="2"/>
  <c r="I1235" i="2"/>
  <c r="J1235" i="2"/>
  <c r="A1236" i="2"/>
  <c r="B1236" i="2"/>
  <c r="C1236" i="2"/>
  <c r="D1236" i="2"/>
  <c r="E1236" i="2"/>
  <c r="F1236" i="2"/>
  <c r="G1236" i="2"/>
  <c r="H1236" i="2"/>
  <c r="I1236" i="2"/>
  <c r="J1236" i="2"/>
  <c r="A1237" i="2"/>
  <c r="B1237" i="2"/>
  <c r="C1237" i="2"/>
  <c r="D1237" i="2"/>
  <c r="E1237" i="2"/>
  <c r="F1237" i="2"/>
  <c r="G1237" i="2"/>
  <c r="H1237" i="2"/>
  <c r="I1237" i="2"/>
  <c r="J1237" i="2"/>
  <c r="A1238" i="2"/>
  <c r="B1238" i="2"/>
  <c r="C1238" i="2"/>
  <c r="D1238" i="2"/>
  <c r="E1238" i="2"/>
  <c r="F1238" i="2"/>
  <c r="G1238" i="2"/>
  <c r="H1238" i="2"/>
  <c r="I1238" i="2"/>
  <c r="J1238" i="2"/>
  <c r="A1239" i="2"/>
  <c r="B1239" i="2"/>
  <c r="C1239" i="2"/>
  <c r="D1239" i="2"/>
  <c r="E1239" i="2"/>
  <c r="F1239" i="2"/>
  <c r="G1239" i="2"/>
  <c r="H1239" i="2"/>
  <c r="I1239" i="2"/>
  <c r="J1239" i="2"/>
  <c r="A1240" i="2"/>
  <c r="B1240" i="2"/>
  <c r="C1240" i="2"/>
  <c r="D1240" i="2"/>
  <c r="E1240" i="2"/>
  <c r="F1240" i="2"/>
  <c r="G1240" i="2"/>
  <c r="H1240" i="2"/>
  <c r="I1240" i="2"/>
  <c r="J1240" i="2"/>
  <c r="A1241" i="2"/>
  <c r="B1241" i="2"/>
  <c r="C1241" i="2"/>
  <c r="D1241" i="2"/>
  <c r="E1241" i="2"/>
  <c r="F1241" i="2"/>
  <c r="G1241" i="2"/>
  <c r="H1241" i="2"/>
  <c r="I1241" i="2"/>
  <c r="J1241" i="2"/>
  <c r="A1242" i="2"/>
  <c r="B1242" i="2"/>
  <c r="C1242" i="2"/>
  <c r="D1242" i="2"/>
  <c r="E1242" i="2"/>
  <c r="F1242" i="2"/>
  <c r="G1242" i="2"/>
  <c r="H1242" i="2"/>
  <c r="I1242" i="2"/>
  <c r="J1242" i="2"/>
  <c r="A1243" i="2"/>
  <c r="B1243" i="2"/>
  <c r="C1243" i="2"/>
  <c r="D1243" i="2"/>
  <c r="E1243" i="2"/>
  <c r="F1243" i="2"/>
  <c r="G1243" i="2"/>
  <c r="H1243" i="2"/>
  <c r="I1243" i="2"/>
  <c r="J1243" i="2"/>
  <c r="A1244" i="2"/>
  <c r="B1244" i="2"/>
  <c r="C1244" i="2"/>
  <c r="D1244" i="2"/>
  <c r="E1244" i="2"/>
  <c r="F1244" i="2"/>
  <c r="G1244" i="2"/>
  <c r="H1244" i="2"/>
  <c r="I1244" i="2"/>
  <c r="J1244" i="2"/>
  <c r="A1245" i="2"/>
  <c r="B1245" i="2"/>
  <c r="C1245" i="2"/>
  <c r="D1245" i="2"/>
  <c r="E1245" i="2"/>
  <c r="F1245" i="2"/>
  <c r="G1245" i="2"/>
  <c r="H1245" i="2"/>
  <c r="I1245" i="2"/>
  <c r="J1245" i="2"/>
  <c r="A1246" i="2"/>
  <c r="B1246" i="2"/>
  <c r="C1246" i="2"/>
  <c r="D1246" i="2"/>
  <c r="E1246" i="2"/>
  <c r="F1246" i="2"/>
  <c r="G1246" i="2"/>
  <c r="H1246" i="2"/>
  <c r="I1246" i="2"/>
  <c r="J1246" i="2"/>
  <c r="A1247" i="2"/>
  <c r="B1247" i="2"/>
  <c r="C1247" i="2"/>
  <c r="D1247" i="2"/>
  <c r="E1247" i="2"/>
  <c r="F1247" i="2"/>
  <c r="G1247" i="2"/>
  <c r="H1247" i="2"/>
  <c r="I1247" i="2"/>
  <c r="J1247" i="2"/>
  <c r="A1248" i="2"/>
  <c r="B1248" i="2"/>
  <c r="C1248" i="2"/>
  <c r="D1248" i="2"/>
  <c r="E1248" i="2"/>
  <c r="F1248" i="2"/>
  <c r="G1248" i="2"/>
  <c r="H1248" i="2"/>
  <c r="I1248" i="2"/>
  <c r="J1248" i="2"/>
  <c r="A1249" i="2"/>
  <c r="B1249" i="2"/>
  <c r="C1249" i="2"/>
  <c r="D1249" i="2"/>
  <c r="E1249" i="2"/>
  <c r="F1249" i="2"/>
  <c r="G1249" i="2"/>
  <c r="H1249" i="2"/>
  <c r="I1249" i="2"/>
  <c r="J1249" i="2"/>
  <c r="A1250" i="2"/>
  <c r="B1250" i="2"/>
  <c r="C1250" i="2"/>
  <c r="D1250" i="2"/>
  <c r="E1250" i="2"/>
  <c r="F1250" i="2"/>
  <c r="G1250" i="2"/>
  <c r="H1250" i="2"/>
  <c r="I1250" i="2"/>
  <c r="J1250" i="2"/>
  <c r="A1251" i="2"/>
  <c r="B1251" i="2"/>
  <c r="C1251" i="2"/>
  <c r="D1251" i="2"/>
  <c r="E1251" i="2"/>
  <c r="F1251" i="2"/>
  <c r="G1251" i="2"/>
  <c r="H1251" i="2"/>
  <c r="I1251" i="2"/>
  <c r="J1251" i="2"/>
  <c r="A1252" i="2"/>
  <c r="B1252" i="2"/>
  <c r="C1252" i="2"/>
  <c r="D1252" i="2"/>
  <c r="E1252" i="2"/>
  <c r="F1252" i="2"/>
  <c r="G1252" i="2"/>
  <c r="H1252" i="2"/>
  <c r="I1252" i="2"/>
  <c r="J1252" i="2"/>
  <c r="A1253" i="2"/>
  <c r="B1253" i="2"/>
  <c r="C1253" i="2"/>
  <c r="D1253" i="2"/>
  <c r="E1253" i="2"/>
  <c r="F1253" i="2"/>
  <c r="G1253" i="2"/>
  <c r="H1253" i="2"/>
  <c r="I1253" i="2"/>
  <c r="J1253" i="2"/>
  <c r="A1254" i="2"/>
  <c r="B1254" i="2"/>
  <c r="C1254" i="2"/>
  <c r="D1254" i="2"/>
  <c r="E1254" i="2"/>
  <c r="F1254" i="2"/>
  <c r="G1254" i="2"/>
  <c r="H1254" i="2"/>
  <c r="I1254" i="2"/>
  <c r="J1254" i="2"/>
  <c r="A1255" i="2"/>
  <c r="B1255" i="2"/>
  <c r="C1255" i="2"/>
  <c r="D1255" i="2"/>
  <c r="E1255" i="2"/>
  <c r="F1255" i="2"/>
  <c r="G1255" i="2"/>
  <c r="H1255" i="2"/>
  <c r="I1255" i="2"/>
  <c r="J1255" i="2"/>
  <c r="A1256" i="2"/>
  <c r="B1256" i="2"/>
  <c r="C1256" i="2"/>
  <c r="D1256" i="2"/>
  <c r="E1256" i="2"/>
  <c r="F1256" i="2"/>
  <c r="G1256" i="2"/>
  <c r="H1256" i="2"/>
  <c r="I1256" i="2"/>
  <c r="J1256" i="2"/>
  <c r="A1257" i="2"/>
  <c r="B1257" i="2"/>
  <c r="C1257" i="2"/>
  <c r="D1257" i="2"/>
  <c r="E1257" i="2"/>
  <c r="F1257" i="2"/>
  <c r="G1257" i="2"/>
  <c r="H1257" i="2"/>
  <c r="I1257" i="2"/>
  <c r="J1257" i="2"/>
  <c r="A1258" i="2"/>
  <c r="B1258" i="2"/>
  <c r="C1258" i="2"/>
  <c r="D1258" i="2"/>
  <c r="E1258" i="2"/>
  <c r="F1258" i="2"/>
  <c r="G1258" i="2"/>
  <c r="H1258" i="2"/>
  <c r="I1258" i="2"/>
  <c r="J1258" i="2"/>
  <c r="A1259" i="2"/>
  <c r="B1259" i="2"/>
  <c r="C1259" i="2"/>
  <c r="D1259" i="2"/>
  <c r="E1259" i="2"/>
  <c r="F1259" i="2"/>
  <c r="G1259" i="2"/>
  <c r="H1259" i="2"/>
  <c r="I1259" i="2"/>
  <c r="J1259" i="2"/>
  <c r="A1260" i="2"/>
  <c r="B1260" i="2"/>
  <c r="C1260" i="2"/>
  <c r="D1260" i="2"/>
  <c r="E1260" i="2"/>
  <c r="F1260" i="2"/>
  <c r="G1260" i="2"/>
  <c r="H1260" i="2"/>
  <c r="I1260" i="2"/>
  <c r="J1260" i="2"/>
  <c r="A1261" i="2"/>
  <c r="B1261" i="2"/>
  <c r="C1261" i="2"/>
  <c r="D1261" i="2"/>
  <c r="E1261" i="2"/>
  <c r="F1261" i="2"/>
  <c r="G1261" i="2"/>
  <c r="H1261" i="2"/>
  <c r="I1261" i="2"/>
  <c r="J1261" i="2"/>
  <c r="A1262" i="2"/>
  <c r="B1262" i="2"/>
  <c r="C1262" i="2"/>
  <c r="D1262" i="2"/>
  <c r="E1262" i="2"/>
  <c r="F1262" i="2"/>
  <c r="G1262" i="2"/>
  <c r="H1262" i="2"/>
  <c r="I1262" i="2"/>
  <c r="J1262" i="2"/>
  <c r="A1263" i="2"/>
  <c r="B1263" i="2"/>
  <c r="C1263" i="2"/>
  <c r="D1263" i="2"/>
  <c r="E1263" i="2"/>
  <c r="F1263" i="2"/>
  <c r="G1263" i="2"/>
  <c r="H1263" i="2"/>
  <c r="I1263" i="2"/>
  <c r="J1263" i="2"/>
  <c r="A1264" i="2"/>
  <c r="B1264" i="2"/>
  <c r="C1264" i="2"/>
  <c r="D1264" i="2"/>
  <c r="E1264" i="2"/>
  <c r="F1264" i="2"/>
  <c r="G1264" i="2"/>
  <c r="H1264" i="2"/>
  <c r="I1264" i="2"/>
  <c r="J1264" i="2"/>
  <c r="A1265" i="2"/>
  <c r="B1265" i="2"/>
  <c r="C1265" i="2"/>
  <c r="D1265" i="2"/>
  <c r="E1265" i="2"/>
  <c r="F1265" i="2"/>
  <c r="G1265" i="2"/>
  <c r="H1265" i="2"/>
  <c r="I1265" i="2"/>
  <c r="J1265" i="2"/>
  <c r="A1266" i="2"/>
  <c r="B1266" i="2"/>
  <c r="C1266" i="2"/>
  <c r="D1266" i="2"/>
  <c r="E1266" i="2"/>
  <c r="F1266" i="2"/>
  <c r="G1266" i="2"/>
  <c r="H1266" i="2"/>
  <c r="I1266" i="2"/>
  <c r="J1266" i="2"/>
  <c r="A1267" i="2"/>
  <c r="B1267" i="2"/>
  <c r="C1267" i="2"/>
  <c r="D1267" i="2"/>
  <c r="E1267" i="2"/>
  <c r="F1267" i="2"/>
  <c r="G1267" i="2"/>
  <c r="H1267" i="2"/>
  <c r="I1267" i="2"/>
  <c r="J1267" i="2"/>
  <c r="A1268" i="2"/>
  <c r="B1268" i="2"/>
  <c r="C1268" i="2"/>
  <c r="D1268" i="2"/>
  <c r="E1268" i="2"/>
  <c r="F1268" i="2"/>
  <c r="G1268" i="2"/>
  <c r="H1268" i="2"/>
  <c r="I1268" i="2"/>
  <c r="J1268" i="2"/>
  <c r="A1269" i="2"/>
  <c r="B1269" i="2"/>
  <c r="C1269" i="2"/>
  <c r="D1269" i="2"/>
  <c r="E1269" i="2"/>
  <c r="F1269" i="2"/>
  <c r="G1269" i="2"/>
  <c r="H1269" i="2"/>
  <c r="I1269" i="2"/>
  <c r="J1269" i="2"/>
  <c r="A1270" i="2"/>
  <c r="B1270" i="2"/>
  <c r="C1270" i="2"/>
  <c r="D1270" i="2"/>
  <c r="E1270" i="2"/>
  <c r="F1270" i="2"/>
  <c r="G1270" i="2"/>
  <c r="H1270" i="2"/>
  <c r="I1270" i="2"/>
  <c r="J1270" i="2"/>
  <c r="A1271" i="2"/>
  <c r="B1271" i="2"/>
  <c r="C1271" i="2"/>
  <c r="D1271" i="2"/>
  <c r="E1271" i="2"/>
  <c r="F1271" i="2"/>
  <c r="G1271" i="2"/>
  <c r="H1271" i="2"/>
  <c r="I1271" i="2"/>
  <c r="J1271" i="2"/>
  <c r="A1272" i="2"/>
  <c r="B1272" i="2"/>
  <c r="C1272" i="2"/>
  <c r="D1272" i="2"/>
  <c r="E1272" i="2"/>
  <c r="F1272" i="2"/>
  <c r="G1272" i="2"/>
  <c r="H1272" i="2"/>
  <c r="I1272" i="2"/>
  <c r="J1272" i="2"/>
  <c r="A1273" i="2"/>
  <c r="B1273" i="2"/>
  <c r="C1273" i="2"/>
  <c r="D1273" i="2"/>
  <c r="E1273" i="2"/>
  <c r="F1273" i="2"/>
  <c r="G1273" i="2"/>
  <c r="H1273" i="2"/>
  <c r="I1273" i="2"/>
  <c r="J1273" i="2"/>
  <c r="A1274" i="2"/>
  <c r="B1274" i="2"/>
  <c r="C1274" i="2"/>
  <c r="D1274" i="2"/>
  <c r="E1274" i="2"/>
  <c r="F1274" i="2"/>
  <c r="G1274" i="2"/>
  <c r="H1274" i="2"/>
  <c r="I1274" i="2"/>
  <c r="J1274" i="2"/>
  <c r="A1275" i="2"/>
  <c r="B1275" i="2"/>
  <c r="C1275" i="2"/>
  <c r="D1275" i="2"/>
  <c r="E1275" i="2"/>
  <c r="F1275" i="2"/>
  <c r="G1275" i="2"/>
  <c r="H1275" i="2"/>
  <c r="I1275" i="2"/>
  <c r="J1275" i="2"/>
  <c r="A1276" i="2"/>
  <c r="B1276" i="2"/>
  <c r="C1276" i="2"/>
  <c r="D1276" i="2"/>
  <c r="E1276" i="2"/>
  <c r="F1276" i="2"/>
  <c r="G1276" i="2"/>
  <c r="H1276" i="2"/>
  <c r="I1276" i="2"/>
  <c r="J1276" i="2"/>
  <c r="A1277" i="2"/>
  <c r="B1277" i="2"/>
  <c r="C1277" i="2"/>
  <c r="D1277" i="2"/>
  <c r="E1277" i="2"/>
  <c r="F1277" i="2"/>
  <c r="G1277" i="2"/>
  <c r="H1277" i="2"/>
  <c r="I1277" i="2"/>
  <c r="J1277" i="2"/>
  <c r="A1278" i="2"/>
  <c r="B1278" i="2"/>
  <c r="C1278" i="2"/>
  <c r="D1278" i="2"/>
  <c r="E1278" i="2"/>
  <c r="F1278" i="2"/>
  <c r="G1278" i="2"/>
  <c r="H1278" i="2"/>
  <c r="I1278" i="2"/>
  <c r="J1278" i="2"/>
  <c r="A1279" i="2"/>
  <c r="B1279" i="2"/>
  <c r="C1279" i="2"/>
  <c r="D1279" i="2"/>
  <c r="E1279" i="2"/>
  <c r="F1279" i="2"/>
  <c r="G1279" i="2"/>
  <c r="H1279" i="2"/>
  <c r="I1279" i="2"/>
  <c r="J1279" i="2"/>
  <c r="A1280" i="2"/>
  <c r="B1280" i="2"/>
  <c r="C1280" i="2"/>
  <c r="D1280" i="2"/>
  <c r="E1280" i="2"/>
  <c r="F1280" i="2"/>
  <c r="G1280" i="2"/>
  <c r="H1280" i="2"/>
  <c r="I1280" i="2"/>
  <c r="J1280" i="2"/>
  <c r="A1281" i="2"/>
  <c r="B1281" i="2"/>
  <c r="C1281" i="2"/>
  <c r="D1281" i="2"/>
  <c r="E1281" i="2"/>
  <c r="F1281" i="2"/>
  <c r="G1281" i="2"/>
  <c r="H1281" i="2"/>
  <c r="I1281" i="2"/>
  <c r="J1281" i="2"/>
  <c r="A1282" i="2"/>
  <c r="B1282" i="2"/>
  <c r="C1282" i="2"/>
  <c r="D1282" i="2"/>
  <c r="E1282" i="2"/>
  <c r="F1282" i="2"/>
  <c r="G1282" i="2"/>
  <c r="H1282" i="2"/>
  <c r="I1282" i="2"/>
  <c r="J1282" i="2"/>
  <c r="A1283" i="2"/>
  <c r="B1283" i="2"/>
  <c r="C1283" i="2"/>
  <c r="D1283" i="2"/>
  <c r="E1283" i="2"/>
  <c r="F1283" i="2"/>
  <c r="G1283" i="2"/>
  <c r="H1283" i="2"/>
  <c r="I1283" i="2"/>
  <c r="J1283" i="2"/>
  <c r="A1284" i="2"/>
  <c r="B1284" i="2"/>
  <c r="C1284" i="2"/>
  <c r="D1284" i="2"/>
  <c r="E1284" i="2"/>
  <c r="F1284" i="2"/>
  <c r="G1284" i="2"/>
  <c r="H1284" i="2"/>
  <c r="I1284" i="2"/>
  <c r="J1284" i="2"/>
  <c r="A1285" i="2"/>
  <c r="B1285" i="2"/>
  <c r="C1285" i="2"/>
  <c r="D1285" i="2"/>
  <c r="E1285" i="2"/>
  <c r="F1285" i="2"/>
  <c r="G1285" i="2"/>
  <c r="H1285" i="2"/>
  <c r="I1285" i="2"/>
  <c r="J1285" i="2"/>
  <c r="A1286" i="2"/>
  <c r="B1286" i="2"/>
  <c r="C1286" i="2"/>
  <c r="D1286" i="2"/>
  <c r="E1286" i="2"/>
  <c r="F1286" i="2"/>
  <c r="G1286" i="2"/>
  <c r="H1286" i="2"/>
  <c r="I1286" i="2"/>
  <c r="J1286" i="2"/>
  <c r="A1287" i="2"/>
  <c r="B1287" i="2"/>
  <c r="C1287" i="2"/>
  <c r="D1287" i="2"/>
  <c r="E1287" i="2"/>
  <c r="F1287" i="2"/>
  <c r="G1287" i="2"/>
  <c r="H1287" i="2"/>
  <c r="I1287" i="2"/>
  <c r="J1287" i="2"/>
  <c r="A1288" i="2"/>
  <c r="B1288" i="2"/>
  <c r="C1288" i="2"/>
  <c r="D1288" i="2"/>
  <c r="E1288" i="2"/>
  <c r="F1288" i="2"/>
  <c r="G1288" i="2"/>
  <c r="H1288" i="2"/>
  <c r="I1288" i="2"/>
  <c r="J1288" i="2"/>
  <c r="A1289" i="2"/>
  <c r="B1289" i="2"/>
  <c r="C1289" i="2"/>
  <c r="D1289" i="2"/>
  <c r="E1289" i="2"/>
  <c r="F1289" i="2"/>
  <c r="G1289" i="2"/>
  <c r="H1289" i="2"/>
  <c r="I1289" i="2"/>
  <c r="J1289" i="2"/>
  <c r="A1290" i="2"/>
  <c r="B1290" i="2"/>
  <c r="C1290" i="2"/>
  <c r="D1290" i="2"/>
  <c r="E1290" i="2"/>
  <c r="F1290" i="2"/>
  <c r="G1290" i="2"/>
  <c r="H1290" i="2"/>
  <c r="I1290" i="2"/>
  <c r="J1290" i="2"/>
  <c r="A1291" i="2"/>
  <c r="B1291" i="2"/>
  <c r="C1291" i="2"/>
  <c r="D1291" i="2"/>
  <c r="E1291" i="2"/>
  <c r="F1291" i="2"/>
  <c r="G1291" i="2"/>
  <c r="H1291" i="2"/>
  <c r="I1291" i="2"/>
  <c r="J1291" i="2"/>
  <c r="A1292" i="2"/>
  <c r="B1292" i="2"/>
  <c r="C1292" i="2"/>
  <c r="D1292" i="2"/>
  <c r="E1292" i="2"/>
  <c r="F1292" i="2"/>
  <c r="G1292" i="2"/>
  <c r="H1292" i="2"/>
  <c r="I1292" i="2"/>
  <c r="J1292" i="2"/>
  <c r="A1293" i="2"/>
  <c r="B1293" i="2"/>
  <c r="C1293" i="2"/>
  <c r="D1293" i="2"/>
  <c r="E1293" i="2"/>
  <c r="F1293" i="2"/>
  <c r="G1293" i="2"/>
  <c r="H1293" i="2"/>
  <c r="I1293" i="2"/>
  <c r="J1293" i="2"/>
  <c r="A1294" i="2"/>
  <c r="B1294" i="2"/>
  <c r="C1294" i="2"/>
  <c r="D1294" i="2"/>
  <c r="E1294" i="2"/>
  <c r="F1294" i="2"/>
  <c r="G1294" i="2"/>
  <c r="H1294" i="2"/>
  <c r="I1294" i="2"/>
  <c r="J1294" i="2"/>
  <c r="A1295" i="2"/>
  <c r="B1295" i="2"/>
  <c r="C1295" i="2"/>
  <c r="D1295" i="2"/>
  <c r="E1295" i="2"/>
  <c r="F1295" i="2"/>
  <c r="G1295" i="2"/>
  <c r="H1295" i="2"/>
  <c r="I1295" i="2"/>
  <c r="J1295" i="2"/>
  <c r="A1296" i="2"/>
  <c r="B1296" i="2"/>
  <c r="C1296" i="2"/>
  <c r="D1296" i="2"/>
  <c r="E1296" i="2"/>
  <c r="F1296" i="2"/>
  <c r="G1296" i="2"/>
  <c r="H1296" i="2"/>
  <c r="I1296" i="2"/>
  <c r="J1296" i="2"/>
  <c r="A1297" i="2"/>
  <c r="B1297" i="2"/>
  <c r="C1297" i="2"/>
  <c r="D1297" i="2"/>
  <c r="E1297" i="2"/>
  <c r="F1297" i="2"/>
  <c r="G1297" i="2"/>
  <c r="H1297" i="2"/>
  <c r="I1297" i="2"/>
  <c r="J1297" i="2"/>
  <c r="A1298" i="2"/>
  <c r="B1298" i="2"/>
  <c r="C1298" i="2"/>
  <c r="D1298" i="2"/>
  <c r="E1298" i="2"/>
  <c r="F1298" i="2"/>
  <c r="G1298" i="2"/>
  <c r="H1298" i="2"/>
  <c r="I1298" i="2"/>
  <c r="J1298" i="2"/>
  <c r="A1299" i="2"/>
  <c r="B1299" i="2"/>
  <c r="C1299" i="2"/>
  <c r="D1299" i="2"/>
  <c r="E1299" i="2"/>
  <c r="F1299" i="2"/>
  <c r="G1299" i="2"/>
  <c r="H1299" i="2"/>
  <c r="I1299" i="2"/>
  <c r="J1299" i="2"/>
  <c r="A1300" i="2"/>
  <c r="B1300" i="2"/>
  <c r="C1300" i="2"/>
  <c r="D1300" i="2"/>
  <c r="E1300" i="2"/>
  <c r="F1300" i="2"/>
  <c r="G1300" i="2"/>
  <c r="H1300" i="2"/>
  <c r="I1300" i="2"/>
  <c r="J1300" i="2"/>
  <c r="A1301" i="2"/>
  <c r="B1301" i="2"/>
  <c r="C1301" i="2"/>
  <c r="D1301" i="2"/>
  <c r="E1301" i="2"/>
  <c r="F1301" i="2"/>
  <c r="G1301" i="2"/>
  <c r="H1301" i="2"/>
  <c r="I1301" i="2"/>
  <c r="J1301" i="2"/>
  <c r="A1302" i="2"/>
  <c r="B1302" i="2"/>
  <c r="C1302" i="2"/>
  <c r="D1302" i="2"/>
  <c r="E1302" i="2"/>
  <c r="F1302" i="2"/>
  <c r="G1302" i="2"/>
  <c r="H1302" i="2"/>
  <c r="I1302" i="2"/>
  <c r="J1302" i="2"/>
  <c r="A1303" i="2"/>
  <c r="B1303" i="2"/>
  <c r="C1303" i="2"/>
  <c r="D1303" i="2"/>
  <c r="E1303" i="2"/>
  <c r="F1303" i="2"/>
  <c r="G1303" i="2"/>
  <c r="H1303" i="2"/>
  <c r="I1303" i="2"/>
  <c r="J1303" i="2"/>
  <c r="A1304" i="2"/>
  <c r="B1304" i="2"/>
  <c r="C1304" i="2"/>
  <c r="D1304" i="2"/>
  <c r="E1304" i="2"/>
  <c r="F1304" i="2"/>
  <c r="G1304" i="2"/>
  <c r="H1304" i="2"/>
  <c r="I1304" i="2"/>
  <c r="J1304" i="2"/>
  <c r="A1305" i="2"/>
  <c r="B1305" i="2"/>
  <c r="C1305" i="2"/>
  <c r="D1305" i="2"/>
  <c r="E1305" i="2"/>
  <c r="F1305" i="2"/>
  <c r="G1305" i="2"/>
  <c r="H1305" i="2"/>
  <c r="I1305" i="2"/>
  <c r="J1305" i="2"/>
  <c r="A1306" i="2"/>
  <c r="B1306" i="2"/>
  <c r="C1306" i="2"/>
  <c r="D1306" i="2"/>
  <c r="E1306" i="2"/>
  <c r="F1306" i="2"/>
  <c r="G1306" i="2"/>
  <c r="H1306" i="2"/>
  <c r="I1306" i="2"/>
  <c r="J1306" i="2"/>
  <c r="A1307" i="2"/>
  <c r="B1307" i="2"/>
  <c r="C1307" i="2"/>
  <c r="D1307" i="2"/>
  <c r="E1307" i="2"/>
  <c r="F1307" i="2"/>
  <c r="G1307" i="2"/>
  <c r="H1307" i="2"/>
  <c r="I1307" i="2"/>
  <c r="J1307" i="2"/>
  <c r="A1308" i="2"/>
  <c r="B1308" i="2"/>
  <c r="C1308" i="2"/>
  <c r="D1308" i="2"/>
  <c r="E1308" i="2"/>
  <c r="F1308" i="2"/>
  <c r="G1308" i="2"/>
  <c r="H1308" i="2"/>
  <c r="I1308" i="2"/>
  <c r="J1308" i="2"/>
  <c r="A1309" i="2"/>
  <c r="B1309" i="2"/>
  <c r="C1309" i="2"/>
  <c r="D1309" i="2"/>
  <c r="E1309" i="2"/>
  <c r="F1309" i="2"/>
  <c r="G1309" i="2"/>
  <c r="H1309" i="2"/>
  <c r="I1309" i="2"/>
  <c r="J1309" i="2"/>
  <c r="A1310" i="2"/>
  <c r="B1310" i="2"/>
  <c r="C1310" i="2"/>
  <c r="D1310" i="2"/>
  <c r="E1310" i="2"/>
  <c r="F1310" i="2"/>
  <c r="G1310" i="2"/>
  <c r="H1310" i="2"/>
  <c r="I1310" i="2"/>
  <c r="J1310" i="2"/>
  <c r="A1311" i="2"/>
  <c r="B1311" i="2"/>
  <c r="C1311" i="2"/>
  <c r="D1311" i="2"/>
  <c r="E1311" i="2"/>
  <c r="F1311" i="2"/>
  <c r="G1311" i="2"/>
  <c r="H1311" i="2"/>
  <c r="I1311" i="2"/>
  <c r="J1311" i="2"/>
  <c r="A1312" i="2"/>
  <c r="B1312" i="2"/>
  <c r="C1312" i="2"/>
  <c r="D1312" i="2"/>
  <c r="E1312" i="2"/>
  <c r="F1312" i="2"/>
  <c r="G1312" i="2"/>
  <c r="H1312" i="2"/>
  <c r="I1312" i="2"/>
  <c r="J1312" i="2"/>
  <c r="A1313" i="2"/>
  <c r="B1313" i="2"/>
  <c r="C1313" i="2"/>
  <c r="D1313" i="2"/>
  <c r="E1313" i="2"/>
  <c r="F1313" i="2"/>
  <c r="G1313" i="2"/>
  <c r="H1313" i="2"/>
  <c r="I1313" i="2"/>
  <c r="J1313" i="2"/>
  <c r="A1314" i="2"/>
  <c r="B1314" i="2"/>
  <c r="C1314" i="2"/>
  <c r="D1314" i="2"/>
  <c r="E1314" i="2"/>
  <c r="F1314" i="2"/>
  <c r="G1314" i="2"/>
  <c r="H1314" i="2"/>
  <c r="I1314" i="2"/>
  <c r="J1314" i="2"/>
  <c r="A1315" i="2"/>
  <c r="B1315" i="2"/>
  <c r="C1315" i="2"/>
  <c r="D1315" i="2"/>
  <c r="E1315" i="2"/>
  <c r="F1315" i="2"/>
  <c r="G1315" i="2"/>
  <c r="H1315" i="2"/>
  <c r="I1315" i="2"/>
  <c r="J1315" i="2"/>
  <c r="A1316" i="2"/>
  <c r="B1316" i="2"/>
  <c r="C1316" i="2"/>
  <c r="D1316" i="2"/>
  <c r="E1316" i="2"/>
  <c r="F1316" i="2"/>
  <c r="G1316" i="2"/>
  <c r="H1316" i="2"/>
  <c r="I1316" i="2"/>
  <c r="J1316" i="2"/>
  <c r="A1317" i="2"/>
  <c r="B1317" i="2"/>
  <c r="C1317" i="2"/>
  <c r="D1317" i="2"/>
  <c r="E1317" i="2"/>
  <c r="F1317" i="2"/>
  <c r="G1317" i="2"/>
  <c r="H1317" i="2"/>
  <c r="I1317" i="2"/>
  <c r="J1317" i="2"/>
  <c r="A1318" i="2"/>
  <c r="B1318" i="2"/>
  <c r="C1318" i="2"/>
  <c r="D1318" i="2"/>
  <c r="E1318" i="2"/>
  <c r="F1318" i="2"/>
  <c r="G1318" i="2"/>
  <c r="H1318" i="2"/>
  <c r="I1318" i="2"/>
  <c r="J1318" i="2"/>
  <c r="A1319" i="2"/>
  <c r="B1319" i="2"/>
  <c r="C1319" i="2"/>
  <c r="D1319" i="2"/>
  <c r="E1319" i="2"/>
  <c r="F1319" i="2"/>
  <c r="G1319" i="2"/>
  <c r="H1319" i="2"/>
  <c r="I1319" i="2"/>
  <c r="J1319" i="2"/>
  <c r="A1320" i="2"/>
  <c r="B1320" i="2"/>
  <c r="C1320" i="2"/>
  <c r="D1320" i="2"/>
  <c r="E1320" i="2"/>
  <c r="F1320" i="2"/>
  <c r="G1320" i="2"/>
  <c r="H1320" i="2"/>
  <c r="I1320" i="2"/>
  <c r="J1320" i="2"/>
  <c r="A1321" i="2"/>
  <c r="B1321" i="2"/>
  <c r="C1321" i="2"/>
  <c r="D1321" i="2"/>
  <c r="E1321" i="2"/>
  <c r="F1321" i="2"/>
  <c r="G1321" i="2"/>
  <c r="H1321" i="2"/>
  <c r="I1321" i="2"/>
  <c r="J1321" i="2"/>
  <c r="A1322" i="2"/>
  <c r="B1322" i="2"/>
  <c r="C1322" i="2"/>
  <c r="D1322" i="2"/>
  <c r="E1322" i="2"/>
  <c r="F1322" i="2"/>
  <c r="G1322" i="2"/>
  <c r="H1322" i="2"/>
  <c r="I1322" i="2"/>
  <c r="J1322" i="2"/>
  <c r="A1323" i="2"/>
  <c r="B1323" i="2"/>
  <c r="C1323" i="2"/>
  <c r="D1323" i="2"/>
  <c r="E1323" i="2"/>
  <c r="F1323" i="2"/>
  <c r="G1323" i="2"/>
  <c r="H1323" i="2"/>
  <c r="I1323" i="2"/>
  <c r="J1323" i="2"/>
  <c r="A1324" i="2"/>
  <c r="B1324" i="2"/>
  <c r="C1324" i="2"/>
  <c r="D1324" i="2"/>
  <c r="E1324" i="2"/>
  <c r="F1324" i="2"/>
  <c r="G1324" i="2"/>
  <c r="H1324" i="2"/>
  <c r="I1324" i="2"/>
  <c r="J1324" i="2"/>
  <c r="A1325" i="2"/>
  <c r="B1325" i="2"/>
  <c r="C1325" i="2"/>
  <c r="D1325" i="2"/>
  <c r="E1325" i="2"/>
  <c r="F1325" i="2"/>
  <c r="G1325" i="2"/>
  <c r="H1325" i="2"/>
  <c r="I1325" i="2"/>
  <c r="J1325" i="2"/>
  <c r="A1326" i="2"/>
  <c r="B1326" i="2"/>
  <c r="C1326" i="2"/>
  <c r="D1326" i="2"/>
  <c r="E1326" i="2"/>
  <c r="F1326" i="2"/>
  <c r="G1326" i="2"/>
  <c r="H1326" i="2"/>
  <c r="I1326" i="2"/>
  <c r="J1326" i="2"/>
  <c r="A1327" i="2"/>
  <c r="B1327" i="2"/>
  <c r="C1327" i="2"/>
  <c r="D1327" i="2"/>
  <c r="E1327" i="2"/>
  <c r="F1327" i="2"/>
  <c r="G1327" i="2"/>
  <c r="H1327" i="2"/>
  <c r="I1327" i="2"/>
  <c r="J1327" i="2"/>
  <c r="A1328" i="2"/>
  <c r="B1328" i="2"/>
  <c r="C1328" i="2"/>
  <c r="D1328" i="2"/>
  <c r="E1328" i="2"/>
  <c r="F1328" i="2"/>
  <c r="G1328" i="2"/>
  <c r="H1328" i="2"/>
  <c r="I1328" i="2"/>
  <c r="J1328" i="2"/>
  <c r="A1329" i="2"/>
  <c r="B1329" i="2"/>
  <c r="C1329" i="2"/>
  <c r="D1329" i="2"/>
  <c r="E1329" i="2"/>
  <c r="F1329" i="2"/>
  <c r="G1329" i="2"/>
  <c r="H1329" i="2"/>
  <c r="I1329" i="2"/>
  <c r="J1329" i="2"/>
  <c r="A1330" i="2"/>
  <c r="B1330" i="2"/>
  <c r="C1330" i="2"/>
  <c r="D1330" i="2"/>
  <c r="E1330" i="2"/>
  <c r="F1330" i="2"/>
  <c r="G1330" i="2"/>
  <c r="H1330" i="2"/>
  <c r="I1330" i="2"/>
  <c r="J1330" i="2"/>
  <c r="A1331" i="2"/>
  <c r="B1331" i="2"/>
  <c r="C1331" i="2"/>
  <c r="D1331" i="2"/>
  <c r="E1331" i="2"/>
  <c r="F1331" i="2"/>
  <c r="G1331" i="2"/>
  <c r="H1331" i="2"/>
  <c r="I1331" i="2"/>
  <c r="J1331" i="2"/>
  <c r="A1332" i="2"/>
  <c r="B1332" i="2"/>
  <c r="C1332" i="2"/>
  <c r="D1332" i="2"/>
  <c r="E1332" i="2"/>
  <c r="F1332" i="2"/>
  <c r="G1332" i="2"/>
  <c r="H1332" i="2"/>
  <c r="I1332" i="2"/>
  <c r="J1332" i="2"/>
  <c r="A1333" i="2"/>
  <c r="B1333" i="2"/>
  <c r="C1333" i="2"/>
  <c r="D1333" i="2"/>
  <c r="E1333" i="2"/>
  <c r="F1333" i="2"/>
  <c r="G1333" i="2"/>
  <c r="H1333" i="2"/>
  <c r="I1333" i="2"/>
  <c r="J1333" i="2"/>
  <c r="A1334" i="2"/>
  <c r="B1334" i="2"/>
  <c r="C1334" i="2"/>
  <c r="D1334" i="2"/>
  <c r="E1334" i="2"/>
  <c r="F1334" i="2"/>
  <c r="G1334" i="2"/>
  <c r="H1334" i="2"/>
  <c r="I1334" i="2"/>
  <c r="J1334" i="2"/>
  <c r="A1335" i="2"/>
  <c r="B1335" i="2"/>
  <c r="C1335" i="2"/>
  <c r="D1335" i="2"/>
  <c r="E1335" i="2"/>
  <c r="F1335" i="2"/>
  <c r="G1335" i="2"/>
  <c r="H1335" i="2"/>
  <c r="I1335" i="2"/>
  <c r="J1335" i="2"/>
  <c r="A1336" i="2"/>
  <c r="B1336" i="2"/>
  <c r="C1336" i="2"/>
  <c r="D1336" i="2"/>
  <c r="E1336" i="2"/>
  <c r="F1336" i="2"/>
  <c r="G1336" i="2"/>
  <c r="H1336" i="2"/>
  <c r="I1336" i="2"/>
  <c r="J1336" i="2"/>
  <c r="A1337" i="2"/>
  <c r="B1337" i="2"/>
  <c r="C1337" i="2"/>
  <c r="D1337" i="2"/>
  <c r="E1337" i="2"/>
  <c r="F1337" i="2"/>
  <c r="G1337" i="2"/>
  <c r="H1337" i="2"/>
  <c r="I1337" i="2"/>
  <c r="J1337" i="2"/>
  <c r="A1338" i="2"/>
  <c r="B1338" i="2"/>
  <c r="C1338" i="2"/>
  <c r="D1338" i="2"/>
  <c r="E1338" i="2"/>
  <c r="F1338" i="2"/>
  <c r="G1338" i="2"/>
  <c r="H1338" i="2"/>
  <c r="I1338" i="2"/>
  <c r="J1338" i="2"/>
  <c r="A1339" i="2"/>
  <c r="B1339" i="2"/>
  <c r="C1339" i="2"/>
  <c r="D1339" i="2"/>
  <c r="E1339" i="2"/>
  <c r="F1339" i="2"/>
  <c r="G1339" i="2"/>
  <c r="H1339" i="2"/>
  <c r="I1339" i="2"/>
  <c r="J1339" i="2"/>
  <c r="A1340" i="2"/>
  <c r="B1340" i="2"/>
  <c r="C1340" i="2"/>
  <c r="D1340" i="2"/>
  <c r="E1340" i="2"/>
  <c r="F1340" i="2"/>
  <c r="G1340" i="2"/>
  <c r="H1340" i="2"/>
  <c r="I1340" i="2"/>
  <c r="J1340" i="2"/>
  <c r="A1341" i="2"/>
  <c r="B1341" i="2"/>
  <c r="C1341" i="2"/>
  <c r="D1341" i="2"/>
  <c r="E1341" i="2"/>
  <c r="F1341" i="2"/>
  <c r="G1341" i="2"/>
  <c r="H1341" i="2"/>
  <c r="I1341" i="2"/>
  <c r="J1341" i="2"/>
  <c r="A1342" i="2"/>
  <c r="B1342" i="2"/>
  <c r="C1342" i="2"/>
  <c r="D1342" i="2"/>
  <c r="E1342" i="2"/>
  <c r="F1342" i="2"/>
  <c r="G1342" i="2"/>
  <c r="H1342" i="2"/>
  <c r="I1342" i="2"/>
  <c r="J1342" i="2"/>
  <c r="A1343" i="2"/>
  <c r="B1343" i="2"/>
  <c r="C1343" i="2"/>
  <c r="D1343" i="2"/>
  <c r="E1343" i="2"/>
  <c r="F1343" i="2"/>
  <c r="G1343" i="2"/>
  <c r="H1343" i="2"/>
  <c r="I1343" i="2"/>
  <c r="J1343" i="2"/>
  <c r="A1344" i="2"/>
  <c r="B1344" i="2"/>
  <c r="C1344" i="2"/>
  <c r="D1344" i="2"/>
  <c r="E1344" i="2"/>
  <c r="F1344" i="2"/>
  <c r="G1344" i="2"/>
  <c r="H1344" i="2"/>
  <c r="I1344" i="2"/>
  <c r="J1344" i="2"/>
  <c r="A1345" i="2"/>
  <c r="B1345" i="2"/>
  <c r="C1345" i="2"/>
  <c r="D1345" i="2"/>
  <c r="E1345" i="2"/>
  <c r="F1345" i="2"/>
  <c r="G1345" i="2"/>
  <c r="H1345" i="2"/>
  <c r="I1345" i="2"/>
  <c r="J1345" i="2"/>
  <c r="A1346" i="2"/>
  <c r="B1346" i="2"/>
  <c r="C1346" i="2"/>
  <c r="D1346" i="2"/>
  <c r="E1346" i="2"/>
  <c r="F1346" i="2"/>
  <c r="G1346" i="2"/>
  <c r="H1346" i="2"/>
  <c r="I1346" i="2"/>
  <c r="J1346" i="2"/>
  <c r="A1347" i="2"/>
  <c r="B1347" i="2"/>
  <c r="C1347" i="2"/>
  <c r="D1347" i="2"/>
  <c r="E1347" i="2"/>
  <c r="F1347" i="2"/>
  <c r="G1347" i="2"/>
  <c r="H1347" i="2"/>
  <c r="I1347" i="2"/>
  <c r="J1347" i="2"/>
  <c r="A1348" i="2"/>
  <c r="B1348" i="2"/>
  <c r="C1348" i="2"/>
  <c r="D1348" i="2"/>
  <c r="E1348" i="2"/>
  <c r="F1348" i="2"/>
  <c r="G1348" i="2"/>
  <c r="H1348" i="2"/>
  <c r="I1348" i="2"/>
  <c r="J1348" i="2"/>
  <c r="A1349" i="2"/>
  <c r="B1349" i="2"/>
  <c r="C1349" i="2"/>
  <c r="D1349" i="2"/>
  <c r="E1349" i="2"/>
  <c r="F1349" i="2"/>
  <c r="G1349" i="2"/>
  <c r="H1349" i="2"/>
  <c r="I1349" i="2"/>
  <c r="J1349" i="2"/>
  <c r="A1350" i="2"/>
  <c r="B1350" i="2"/>
  <c r="C1350" i="2"/>
  <c r="D1350" i="2"/>
  <c r="E1350" i="2"/>
  <c r="F1350" i="2"/>
  <c r="G1350" i="2"/>
  <c r="H1350" i="2"/>
  <c r="I1350" i="2"/>
  <c r="J1350" i="2"/>
  <c r="A1351" i="2"/>
  <c r="B1351" i="2"/>
  <c r="C1351" i="2"/>
  <c r="D1351" i="2"/>
  <c r="E1351" i="2"/>
  <c r="F1351" i="2"/>
  <c r="G1351" i="2"/>
  <c r="H1351" i="2"/>
  <c r="I1351" i="2"/>
  <c r="J1351" i="2"/>
  <c r="A1352" i="2"/>
  <c r="B1352" i="2"/>
  <c r="C1352" i="2"/>
  <c r="D1352" i="2"/>
  <c r="E1352" i="2"/>
  <c r="F1352" i="2"/>
  <c r="G1352" i="2"/>
  <c r="H1352" i="2"/>
  <c r="I1352" i="2"/>
  <c r="J1352" i="2"/>
  <c r="A1353" i="2"/>
  <c r="B1353" i="2"/>
  <c r="C1353" i="2"/>
  <c r="D1353" i="2"/>
  <c r="E1353" i="2"/>
  <c r="F1353" i="2"/>
  <c r="G1353" i="2"/>
  <c r="H1353" i="2"/>
  <c r="I1353" i="2"/>
  <c r="J1353" i="2"/>
  <c r="A1354" i="2"/>
  <c r="B1354" i="2"/>
  <c r="C1354" i="2"/>
  <c r="D1354" i="2"/>
  <c r="E1354" i="2"/>
  <c r="F1354" i="2"/>
  <c r="G1354" i="2"/>
  <c r="H1354" i="2"/>
  <c r="I1354" i="2"/>
  <c r="J1354" i="2"/>
  <c r="A1355" i="2"/>
  <c r="B1355" i="2"/>
  <c r="C1355" i="2"/>
  <c r="D1355" i="2"/>
  <c r="E1355" i="2"/>
  <c r="F1355" i="2"/>
  <c r="G1355" i="2"/>
  <c r="H1355" i="2"/>
  <c r="I1355" i="2"/>
  <c r="J1355" i="2"/>
  <c r="A1356" i="2"/>
  <c r="B1356" i="2"/>
  <c r="C1356" i="2"/>
  <c r="D1356" i="2"/>
  <c r="E1356" i="2"/>
  <c r="F1356" i="2"/>
  <c r="G1356" i="2"/>
  <c r="H1356" i="2"/>
  <c r="I1356" i="2"/>
  <c r="J1356" i="2"/>
  <c r="A1357" i="2"/>
  <c r="B1357" i="2"/>
  <c r="C1357" i="2"/>
  <c r="D1357" i="2"/>
  <c r="E1357" i="2"/>
  <c r="F1357" i="2"/>
  <c r="G1357" i="2"/>
  <c r="H1357" i="2"/>
  <c r="I1357" i="2"/>
  <c r="J1357" i="2"/>
  <c r="A1358" i="2"/>
  <c r="B1358" i="2"/>
  <c r="C1358" i="2"/>
  <c r="D1358" i="2"/>
  <c r="E1358" i="2"/>
  <c r="F1358" i="2"/>
  <c r="G1358" i="2"/>
  <c r="H1358" i="2"/>
  <c r="I1358" i="2"/>
  <c r="J1358" i="2"/>
  <c r="A1359" i="2"/>
  <c r="B1359" i="2"/>
  <c r="C1359" i="2"/>
  <c r="D1359" i="2"/>
  <c r="E1359" i="2"/>
  <c r="F1359" i="2"/>
  <c r="G1359" i="2"/>
  <c r="H1359" i="2"/>
  <c r="I1359" i="2"/>
  <c r="J1359" i="2"/>
  <c r="A1360" i="2"/>
  <c r="B1360" i="2"/>
  <c r="C1360" i="2"/>
  <c r="D1360" i="2"/>
  <c r="E1360" i="2"/>
  <c r="F1360" i="2"/>
  <c r="G1360" i="2"/>
  <c r="H1360" i="2"/>
  <c r="I1360" i="2"/>
  <c r="J1360" i="2"/>
  <c r="A1361" i="2"/>
  <c r="B1361" i="2"/>
  <c r="C1361" i="2"/>
  <c r="D1361" i="2"/>
  <c r="E1361" i="2"/>
  <c r="F1361" i="2"/>
  <c r="G1361" i="2"/>
  <c r="H1361" i="2"/>
  <c r="I1361" i="2"/>
  <c r="J1361" i="2"/>
  <c r="A1362" i="2"/>
  <c r="B1362" i="2"/>
  <c r="C1362" i="2"/>
  <c r="D1362" i="2"/>
  <c r="E1362" i="2"/>
  <c r="F1362" i="2"/>
  <c r="G1362" i="2"/>
  <c r="H1362" i="2"/>
  <c r="I1362" i="2"/>
  <c r="J1362" i="2"/>
  <c r="A1363" i="2"/>
  <c r="B1363" i="2"/>
  <c r="C1363" i="2"/>
  <c r="D1363" i="2"/>
  <c r="E1363" i="2"/>
  <c r="F1363" i="2"/>
  <c r="G1363" i="2"/>
  <c r="H1363" i="2"/>
  <c r="I1363" i="2"/>
  <c r="J1363" i="2"/>
  <c r="A1364" i="2"/>
  <c r="B1364" i="2"/>
  <c r="C1364" i="2"/>
  <c r="D1364" i="2"/>
  <c r="E1364" i="2"/>
  <c r="F1364" i="2"/>
  <c r="G1364" i="2"/>
  <c r="H1364" i="2"/>
  <c r="I1364" i="2"/>
  <c r="J1364" i="2"/>
  <c r="A1365" i="2"/>
  <c r="B1365" i="2"/>
  <c r="C1365" i="2"/>
  <c r="D1365" i="2"/>
  <c r="E1365" i="2"/>
  <c r="F1365" i="2"/>
  <c r="G1365" i="2"/>
  <c r="H1365" i="2"/>
  <c r="I1365" i="2"/>
  <c r="J1365" i="2"/>
  <c r="A1366" i="2"/>
  <c r="B1366" i="2"/>
  <c r="C1366" i="2"/>
  <c r="D1366" i="2"/>
  <c r="E1366" i="2"/>
  <c r="F1366" i="2"/>
  <c r="G1366" i="2"/>
  <c r="H1366" i="2"/>
  <c r="I1366" i="2"/>
  <c r="J1366" i="2"/>
  <c r="A1367" i="2"/>
  <c r="B1367" i="2"/>
  <c r="C1367" i="2"/>
  <c r="D1367" i="2"/>
  <c r="E1367" i="2"/>
  <c r="F1367" i="2"/>
  <c r="G1367" i="2"/>
  <c r="H1367" i="2"/>
  <c r="I1367" i="2"/>
  <c r="J1367" i="2"/>
  <c r="A1368" i="2"/>
  <c r="B1368" i="2"/>
  <c r="C1368" i="2"/>
  <c r="D1368" i="2"/>
  <c r="E1368" i="2"/>
  <c r="F1368" i="2"/>
  <c r="G1368" i="2"/>
  <c r="H1368" i="2"/>
  <c r="I1368" i="2"/>
  <c r="J1368" i="2"/>
  <c r="A1369" i="2"/>
  <c r="B1369" i="2"/>
  <c r="C1369" i="2"/>
  <c r="D1369" i="2"/>
  <c r="E1369" i="2"/>
  <c r="F1369" i="2"/>
  <c r="G1369" i="2"/>
  <c r="H1369" i="2"/>
  <c r="I1369" i="2"/>
  <c r="J1369" i="2"/>
  <c r="A1370" i="2"/>
  <c r="B1370" i="2"/>
  <c r="C1370" i="2"/>
  <c r="D1370" i="2"/>
  <c r="E1370" i="2"/>
  <c r="F1370" i="2"/>
  <c r="G1370" i="2"/>
  <c r="H1370" i="2"/>
  <c r="I1370" i="2"/>
  <c r="J1370" i="2"/>
  <c r="A1371" i="2"/>
  <c r="B1371" i="2"/>
  <c r="C1371" i="2"/>
  <c r="D1371" i="2"/>
  <c r="E1371" i="2"/>
  <c r="F1371" i="2"/>
  <c r="G1371" i="2"/>
  <c r="H1371" i="2"/>
  <c r="I1371" i="2"/>
  <c r="J1371" i="2"/>
  <c r="A1372" i="2"/>
  <c r="B1372" i="2"/>
  <c r="C1372" i="2"/>
  <c r="D1372" i="2"/>
  <c r="E1372" i="2"/>
  <c r="F1372" i="2"/>
  <c r="G1372" i="2"/>
  <c r="H1372" i="2"/>
  <c r="I1372" i="2"/>
  <c r="J1372" i="2"/>
  <c r="A1373" i="2"/>
  <c r="B1373" i="2"/>
  <c r="C1373" i="2"/>
  <c r="D1373" i="2"/>
  <c r="E1373" i="2"/>
  <c r="F1373" i="2"/>
  <c r="G1373" i="2"/>
  <c r="H1373" i="2"/>
  <c r="I1373" i="2"/>
  <c r="J1373" i="2"/>
  <c r="A1374" i="2"/>
  <c r="B1374" i="2"/>
  <c r="C1374" i="2"/>
  <c r="D1374" i="2"/>
  <c r="E1374" i="2"/>
  <c r="F1374" i="2"/>
  <c r="G1374" i="2"/>
  <c r="H1374" i="2"/>
  <c r="I1374" i="2"/>
  <c r="J1374" i="2"/>
  <c r="A1375" i="2"/>
  <c r="B1375" i="2"/>
  <c r="C1375" i="2"/>
  <c r="D1375" i="2"/>
  <c r="E1375" i="2"/>
  <c r="F1375" i="2"/>
  <c r="G1375" i="2"/>
  <c r="H1375" i="2"/>
  <c r="I1375" i="2"/>
  <c r="J1375" i="2"/>
  <c r="A1376" i="2"/>
  <c r="B1376" i="2"/>
  <c r="C1376" i="2"/>
  <c r="D1376" i="2"/>
  <c r="E1376" i="2"/>
  <c r="F1376" i="2"/>
  <c r="G1376" i="2"/>
  <c r="H1376" i="2"/>
  <c r="I1376" i="2"/>
  <c r="J1376" i="2"/>
  <c r="A1377" i="2"/>
  <c r="B1377" i="2"/>
  <c r="C1377" i="2"/>
  <c r="D1377" i="2"/>
  <c r="E1377" i="2"/>
  <c r="F1377" i="2"/>
  <c r="G1377" i="2"/>
  <c r="H1377" i="2"/>
  <c r="I1377" i="2"/>
  <c r="J1377" i="2"/>
  <c r="A1378" i="2"/>
  <c r="B1378" i="2"/>
  <c r="C1378" i="2"/>
  <c r="D1378" i="2"/>
  <c r="E1378" i="2"/>
  <c r="F1378" i="2"/>
  <c r="G1378" i="2"/>
  <c r="H1378" i="2"/>
  <c r="I1378" i="2"/>
  <c r="J1378" i="2"/>
  <c r="A1379" i="2"/>
  <c r="B1379" i="2"/>
  <c r="C1379" i="2"/>
  <c r="D1379" i="2"/>
  <c r="E1379" i="2"/>
  <c r="F1379" i="2"/>
  <c r="G1379" i="2"/>
  <c r="H1379" i="2"/>
  <c r="I1379" i="2"/>
  <c r="J1379" i="2"/>
  <c r="A1380" i="2"/>
  <c r="B1380" i="2"/>
  <c r="C1380" i="2"/>
  <c r="D1380" i="2"/>
  <c r="E1380" i="2"/>
  <c r="F1380" i="2"/>
  <c r="G1380" i="2"/>
  <c r="H1380" i="2"/>
  <c r="I1380" i="2"/>
  <c r="J1380" i="2"/>
  <c r="A1381" i="2"/>
  <c r="B1381" i="2"/>
  <c r="C1381" i="2"/>
  <c r="D1381" i="2"/>
  <c r="E1381" i="2"/>
  <c r="F1381" i="2"/>
  <c r="G1381" i="2"/>
  <c r="H1381" i="2"/>
  <c r="I1381" i="2"/>
  <c r="J1381" i="2"/>
  <c r="A1382" i="2"/>
  <c r="B1382" i="2"/>
  <c r="C1382" i="2"/>
  <c r="D1382" i="2"/>
  <c r="E1382" i="2"/>
  <c r="F1382" i="2"/>
  <c r="G1382" i="2"/>
  <c r="H1382" i="2"/>
  <c r="I1382" i="2"/>
  <c r="J1382" i="2"/>
  <c r="A1383" i="2"/>
  <c r="B1383" i="2"/>
  <c r="C1383" i="2"/>
  <c r="D1383" i="2"/>
  <c r="E1383" i="2"/>
  <c r="F1383" i="2"/>
  <c r="G1383" i="2"/>
  <c r="H1383" i="2"/>
  <c r="I1383" i="2"/>
  <c r="J1383" i="2"/>
  <c r="A1384" i="2"/>
  <c r="B1384" i="2"/>
  <c r="C1384" i="2"/>
  <c r="D1384" i="2"/>
  <c r="E1384" i="2"/>
  <c r="F1384" i="2"/>
  <c r="G1384" i="2"/>
  <c r="H1384" i="2"/>
  <c r="I1384" i="2"/>
  <c r="J1384" i="2"/>
  <c r="A1385" i="2"/>
  <c r="B1385" i="2"/>
  <c r="C1385" i="2"/>
  <c r="D1385" i="2"/>
  <c r="E1385" i="2"/>
  <c r="F1385" i="2"/>
  <c r="G1385" i="2"/>
  <c r="H1385" i="2"/>
  <c r="I1385" i="2"/>
  <c r="J1385" i="2"/>
  <c r="A1386" i="2"/>
  <c r="B1386" i="2"/>
  <c r="C1386" i="2"/>
  <c r="D1386" i="2"/>
  <c r="E1386" i="2"/>
  <c r="F1386" i="2"/>
  <c r="G1386" i="2"/>
  <c r="H1386" i="2"/>
  <c r="I1386" i="2"/>
  <c r="J1386" i="2"/>
  <c r="A1387" i="2"/>
  <c r="B1387" i="2"/>
  <c r="C1387" i="2"/>
  <c r="D1387" i="2"/>
  <c r="E1387" i="2"/>
  <c r="F1387" i="2"/>
  <c r="G1387" i="2"/>
  <c r="H1387" i="2"/>
  <c r="I1387" i="2"/>
  <c r="J1387" i="2"/>
  <c r="A1388" i="2"/>
  <c r="B1388" i="2"/>
  <c r="C1388" i="2"/>
  <c r="D1388" i="2"/>
  <c r="E1388" i="2"/>
  <c r="F1388" i="2"/>
  <c r="G1388" i="2"/>
  <c r="H1388" i="2"/>
  <c r="I1388" i="2"/>
  <c r="J1388" i="2"/>
  <c r="A1389" i="2"/>
  <c r="B1389" i="2"/>
  <c r="C1389" i="2"/>
  <c r="D1389" i="2"/>
  <c r="E1389" i="2"/>
  <c r="F1389" i="2"/>
  <c r="G1389" i="2"/>
  <c r="H1389" i="2"/>
  <c r="I1389" i="2"/>
  <c r="J1389" i="2"/>
  <c r="A1390" i="2"/>
  <c r="B1390" i="2"/>
  <c r="C1390" i="2"/>
  <c r="D1390" i="2"/>
  <c r="E1390" i="2"/>
  <c r="F1390" i="2"/>
  <c r="G1390" i="2"/>
  <c r="H1390" i="2"/>
  <c r="I1390" i="2"/>
  <c r="J1390" i="2"/>
  <c r="A1391" i="2"/>
  <c r="B1391" i="2"/>
  <c r="C1391" i="2"/>
  <c r="D1391" i="2"/>
  <c r="E1391" i="2"/>
  <c r="F1391" i="2"/>
  <c r="G1391" i="2"/>
  <c r="H1391" i="2"/>
  <c r="I1391" i="2"/>
  <c r="J1391" i="2"/>
  <c r="A1392" i="2"/>
  <c r="B1392" i="2"/>
  <c r="C1392" i="2"/>
  <c r="D1392" i="2"/>
  <c r="E1392" i="2"/>
  <c r="F1392" i="2"/>
  <c r="G1392" i="2"/>
  <c r="H1392" i="2"/>
  <c r="I1392" i="2"/>
  <c r="J1392" i="2"/>
  <c r="A1393" i="2"/>
  <c r="B1393" i="2"/>
  <c r="C1393" i="2"/>
  <c r="D1393" i="2"/>
  <c r="E1393" i="2"/>
  <c r="F1393" i="2"/>
  <c r="G1393" i="2"/>
  <c r="H1393" i="2"/>
  <c r="I1393" i="2"/>
  <c r="J1393" i="2"/>
  <c r="A1394" i="2"/>
  <c r="B1394" i="2"/>
  <c r="C1394" i="2"/>
  <c r="D1394" i="2"/>
  <c r="E1394" i="2"/>
  <c r="F1394" i="2"/>
  <c r="G1394" i="2"/>
  <c r="H1394" i="2"/>
  <c r="I1394" i="2"/>
  <c r="J1394" i="2"/>
  <c r="A1395" i="2"/>
  <c r="B1395" i="2"/>
  <c r="C1395" i="2"/>
  <c r="D1395" i="2"/>
  <c r="E1395" i="2"/>
  <c r="F1395" i="2"/>
  <c r="G1395" i="2"/>
  <c r="H1395" i="2"/>
  <c r="I1395" i="2"/>
  <c r="J1395" i="2"/>
  <c r="A1396" i="2"/>
  <c r="B1396" i="2"/>
  <c r="C1396" i="2"/>
  <c r="D1396" i="2"/>
  <c r="E1396" i="2"/>
  <c r="F1396" i="2"/>
  <c r="G1396" i="2"/>
  <c r="H1396" i="2"/>
  <c r="I1396" i="2"/>
  <c r="J1396" i="2"/>
  <c r="A1397" i="2"/>
  <c r="B1397" i="2"/>
  <c r="C1397" i="2"/>
  <c r="D1397" i="2"/>
  <c r="E1397" i="2"/>
  <c r="F1397" i="2"/>
  <c r="G1397" i="2"/>
  <c r="H1397" i="2"/>
  <c r="I1397" i="2"/>
  <c r="J1397" i="2"/>
  <c r="A1398" i="2"/>
  <c r="B1398" i="2"/>
  <c r="C1398" i="2"/>
  <c r="D1398" i="2"/>
  <c r="E1398" i="2"/>
  <c r="F1398" i="2"/>
  <c r="G1398" i="2"/>
  <c r="H1398" i="2"/>
  <c r="I1398" i="2"/>
  <c r="J1398" i="2"/>
  <c r="A1399" i="2"/>
  <c r="B1399" i="2"/>
  <c r="C1399" i="2"/>
  <c r="D1399" i="2"/>
  <c r="E1399" i="2"/>
  <c r="F1399" i="2"/>
  <c r="G1399" i="2"/>
  <c r="H1399" i="2"/>
  <c r="I1399" i="2"/>
  <c r="J1399" i="2"/>
  <c r="A1400" i="2"/>
  <c r="B1400" i="2"/>
  <c r="C1400" i="2"/>
  <c r="D1400" i="2"/>
  <c r="E1400" i="2"/>
  <c r="F1400" i="2"/>
  <c r="G1400" i="2"/>
  <c r="H1400" i="2"/>
  <c r="I1400" i="2"/>
  <c r="J1400" i="2"/>
  <c r="A1401" i="2"/>
  <c r="B1401" i="2"/>
  <c r="C1401" i="2"/>
  <c r="D1401" i="2"/>
  <c r="E1401" i="2"/>
  <c r="F1401" i="2"/>
  <c r="G1401" i="2"/>
  <c r="H1401" i="2"/>
  <c r="I1401" i="2"/>
  <c r="J1401" i="2"/>
  <c r="A1402" i="2"/>
  <c r="B1402" i="2"/>
  <c r="C1402" i="2"/>
  <c r="D1402" i="2"/>
  <c r="E1402" i="2"/>
  <c r="F1402" i="2"/>
  <c r="G1402" i="2"/>
  <c r="H1402" i="2"/>
  <c r="I1402" i="2"/>
  <c r="J1402" i="2"/>
  <c r="A1403" i="2"/>
  <c r="B1403" i="2"/>
  <c r="C1403" i="2"/>
  <c r="D1403" i="2"/>
  <c r="E1403" i="2"/>
  <c r="F1403" i="2"/>
  <c r="G1403" i="2"/>
  <c r="H1403" i="2"/>
  <c r="I1403" i="2"/>
  <c r="J1403" i="2"/>
  <c r="A1404" i="2"/>
  <c r="B1404" i="2"/>
  <c r="C1404" i="2"/>
  <c r="D1404" i="2"/>
  <c r="E1404" i="2"/>
  <c r="F1404" i="2"/>
  <c r="G1404" i="2"/>
  <c r="H1404" i="2"/>
  <c r="I1404" i="2"/>
  <c r="J1404" i="2"/>
  <c r="A1405" i="2"/>
  <c r="B1405" i="2"/>
  <c r="C1405" i="2"/>
  <c r="D1405" i="2"/>
  <c r="E1405" i="2"/>
  <c r="F1405" i="2"/>
  <c r="G1405" i="2"/>
  <c r="H1405" i="2"/>
  <c r="I1405" i="2"/>
  <c r="J1405" i="2"/>
  <c r="A1406" i="2"/>
  <c r="B1406" i="2"/>
  <c r="C1406" i="2"/>
  <c r="D1406" i="2"/>
  <c r="E1406" i="2"/>
  <c r="F1406" i="2"/>
  <c r="G1406" i="2"/>
  <c r="H1406" i="2"/>
  <c r="I1406" i="2"/>
  <c r="J1406" i="2"/>
  <c r="A1407" i="2"/>
  <c r="B1407" i="2"/>
  <c r="C1407" i="2"/>
  <c r="D1407" i="2"/>
  <c r="E1407" i="2"/>
  <c r="F1407" i="2"/>
  <c r="G1407" i="2"/>
  <c r="H1407" i="2"/>
  <c r="I1407" i="2"/>
  <c r="J1407" i="2"/>
  <c r="A1408" i="2"/>
  <c r="B1408" i="2"/>
  <c r="C1408" i="2"/>
  <c r="D1408" i="2"/>
  <c r="E1408" i="2"/>
  <c r="F1408" i="2"/>
  <c r="G1408" i="2"/>
  <c r="H1408" i="2"/>
  <c r="I1408" i="2"/>
  <c r="J1408" i="2"/>
  <c r="A1409" i="2"/>
  <c r="B1409" i="2"/>
  <c r="C1409" i="2"/>
  <c r="D1409" i="2"/>
  <c r="E1409" i="2"/>
  <c r="F1409" i="2"/>
  <c r="G1409" i="2"/>
  <c r="H1409" i="2"/>
  <c r="I1409" i="2"/>
  <c r="J1409" i="2"/>
  <c r="A1410" i="2"/>
  <c r="B1410" i="2"/>
  <c r="C1410" i="2"/>
  <c r="D1410" i="2"/>
  <c r="E1410" i="2"/>
  <c r="F1410" i="2"/>
  <c r="G1410" i="2"/>
  <c r="H1410" i="2"/>
  <c r="I1410" i="2"/>
  <c r="J1410" i="2"/>
  <c r="A1411" i="2"/>
  <c r="B1411" i="2"/>
  <c r="C1411" i="2"/>
  <c r="D1411" i="2"/>
  <c r="E1411" i="2"/>
  <c r="F1411" i="2"/>
  <c r="G1411" i="2"/>
  <c r="H1411" i="2"/>
  <c r="I1411" i="2"/>
  <c r="J1411" i="2"/>
  <c r="A1412" i="2"/>
  <c r="B1412" i="2"/>
  <c r="C1412" i="2"/>
  <c r="D1412" i="2"/>
  <c r="E1412" i="2"/>
  <c r="F1412" i="2"/>
  <c r="G1412" i="2"/>
  <c r="H1412" i="2"/>
  <c r="I1412" i="2"/>
  <c r="J1412" i="2"/>
  <c r="A1413" i="2"/>
  <c r="B1413" i="2"/>
  <c r="C1413" i="2"/>
  <c r="D1413" i="2"/>
  <c r="E1413" i="2"/>
  <c r="F1413" i="2"/>
  <c r="G1413" i="2"/>
  <c r="H1413" i="2"/>
  <c r="I1413" i="2"/>
  <c r="J1413" i="2"/>
  <c r="A1414" i="2"/>
  <c r="B1414" i="2"/>
  <c r="C1414" i="2"/>
  <c r="D1414" i="2"/>
  <c r="E1414" i="2"/>
  <c r="F1414" i="2"/>
  <c r="G1414" i="2"/>
  <c r="H1414" i="2"/>
  <c r="I1414" i="2"/>
  <c r="J1414" i="2"/>
  <c r="A1415" i="2"/>
  <c r="B1415" i="2"/>
  <c r="C1415" i="2"/>
  <c r="D1415" i="2"/>
  <c r="E1415" i="2"/>
  <c r="F1415" i="2"/>
  <c r="G1415" i="2"/>
  <c r="H1415" i="2"/>
  <c r="I1415" i="2"/>
  <c r="J1415" i="2"/>
  <c r="A1416" i="2"/>
  <c r="B1416" i="2"/>
  <c r="C1416" i="2"/>
  <c r="D1416" i="2"/>
  <c r="E1416" i="2"/>
  <c r="F1416" i="2"/>
  <c r="G1416" i="2"/>
  <c r="H1416" i="2"/>
  <c r="I1416" i="2"/>
  <c r="J1416" i="2"/>
  <c r="A1417" i="2"/>
  <c r="B1417" i="2"/>
  <c r="C1417" i="2"/>
  <c r="D1417" i="2"/>
  <c r="E1417" i="2"/>
  <c r="F1417" i="2"/>
  <c r="G1417" i="2"/>
  <c r="H1417" i="2"/>
  <c r="I1417" i="2"/>
  <c r="J1417" i="2"/>
  <c r="A1418" i="2"/>
  <c r="B1418" i="2"/>
  <c r="C1418" i="2"/>
  <c r="D1418" i="2"/>
  <c r="E1418" i="2"/>
  <c r="F1418" i="2"/>
  <c r="G1418" i="2"/>
  <c r="H1418" i="2"/>
  <c r="I1418" i="2"/>
  <c r="J1418" i="2"/>
  <c r="A1419" i="2"/>
  <c r="B1419" i="2"/>
  <c r="C1419" i="2"/>
  <c r="D1419" i="2"/>
  <c r="E1419" i="2"/>
  <c r="F1419" i="2"/>
  <c r="G1419" i="2"/>
  <c r="H1419" i="2"/>
  <c r="I1419" i="2"/>
  <c r="J1419" i="2"/>
  <c r="A1420" i="2"/>
  <c r="B1420" i="2"/>
  <c r="C1420" i="2"/>
  <c r="D1420" i="2"/>
  <c r="E1420" i="2"/>
  <c r="F1420" i="2"/>
  <c r="G1420" i="2"/>
  <c r="H1420" i="2"/>
  <c r="I1420" i="2"/>
  <c r="J1420" i="2"/>
  <c r="A1421" i="2"/>
  <c r="B1421" i="2"/>
  <c r="C1421" i="2"/>
  <c r="D1421" i="2"/>
  <c r="E1421" i="2"/>
  <c r="F1421" i="2"/>
  <c r="G1421" i="2"/>
  <c r="H1421" i="2"/>
  <c r="I1421" i="2"/>
  <c r="J1421" i="2"/>
  <c r="A1422" i="2"/>
  <c r="B1422" i="2"/>
  <c r="C1422" i="2"/>
  <c r="D1422" i="2"/>
  <c r="E1422" i="2"/>
  <c r="F1422" i="2"/>
  <c r="G1422" i="2"/>
  <c r="H1422" i="2"/>
  <c r="I1422" i="2"/>
  <c r="J1422" i="2"/>
  <c r="A1423" i="2"/>
  <c r="B1423" i="2"/>
  <c r="C1423" i="2"/>
  <c r="D1423" i="2"/>
  <c r="E1423" i="2"/>
  <c r="F1423" i="2"/>
  <c r="G1423" i="2"/>
  <c r="H1423" i="2"/>
  <c r="I1423" i="2"/>
  <c r="J1423" i="2"/>
  <c r="A1424" i="2"/>
  <c r="B1424" i="2"/>
  <c r="C1424" i="2"/>
  <c r="D1424" i="2"/>
  <c r="E1424" i="2"/>
  <c r="F1424" i="2"/>
  <c r="G1424" i="2"/>
  <c r="H1424" i="2"/>
  <c r="I1424" i="2"/>
  <c r="J1424" i="2"/>
  <c r="A1425" i="2"/>
  <c r="B1425" i="2"/>
  <c r="C1425" i="2"/>
  <c r="D1425" i="2"/>
  <c r="E1425" i="2"/>
  <c r="F1425" i="2"/>
  <c r="G1425" i="2"/>
  <c r="H1425" i="2"/>
  <c r="I1425" i="2"/>
  <c r="J1425" i="2"/>
  <c r="A1426" i="2"/>
  <c r="B1426" i="2"/>
  <c r="C1426" i="2"/>
  <c r="D1426" i="2"/>
  <c r="E1426" i="2"/>
  <c r="F1426" i="2"/>
  <c r="G1426" i="2"/>
  <c r="H1426" i="2"/>
  <c r="I1426" i="2"/>
  <c r="J1426" i="2"/>
  <c r="A1427" i="2"/>
  <c r="B1427" i="2"/>
  <c r="C1427" i="2"/>
  <c r="D1427" i="2"/>
  <c r="E1427" i="2"/>
  <c r="F1427" i="2"/>
  <c r="G1427" i="2"/>
  <c r="H1427" i="2"/>
  <c r="I1427" i="2"/>
  <c r="J1427" i="2"/>
  <c r="A1428" i="2"/>
  <c r="B1428" i="2"/>
  <c r="C1428" i="2"/>
  <c r="D1428" i="2"/>
  <c r="E1428" i="2"/>
  <c r="F1428" i="2"/>
  <c r="G1428" i="2"/>
  <c r="H1428" i="2"/>
  <c r="I1428" i="2"/>
  <c r="J1428" i="2"/>
  <c r="A1429" i="2"/>
  <c r="B1429" i="2"/>
  <c r="C1429" i="2"/>
  <c r="D1429" i="2"/>
  <c r="E1429" i="2"/>
  <c r="F1429" i="2"/>
  <c r="G1429" i="2"/>
  <c r="H1429" i="2"/>
  <c r="I1429" i="2"/>
  <c r="J1429" i="2"/>
  <c r="A1430" i="2"/>
  <c r="B1430" i="2"/>
  <c r="C1430" i="2"/>
  <c r="D1430" i="2"/>
  <c r="E1430" i="2"/>
  <c r="F1430" i="2"/>
  <c r="G1430" i="2"/>
  <c r="H1430" i="2"/>
  <c r="I1430" i="2"/>
  <c r="J1430" i="2"/>
  <c r="A1431" i="2"/>
  <c r="B1431" i="2"/>
  <c r="C1431" i="2"/>
  <c r="D1431" i="2"/>
  <c r="E1431" i="2"/>
  <c r="F1431" i="2"/>
  <c r="G1431" i="2"/>
  <c r="H1431" i="2"/>
  <c r="I1431" i="2"/>
  <c r="J1431" i="2"/>
  <c r="A1432" i="2"/>
  <c r="B1432" i="2"/>
  <c r="C1432" i="2"/>
  <c r="D1432" i="2"/>
  <c r="E1432" i="2"/>
  <c r="F1432" i="2"/>
  <c r="G1432" i="2"/>
  <c r="H1432" i="2"/>
  <c r="I1432" i="2"/>
  <c r="J1432" i="2"/>
  <c r="A1433" i="2"/>
  <c r="B1433" i="2"/>
  <c r="C1433" i="2"/>
  <c r="D1433" i="2"/>
  <c r="E1433" i="2"/>
  <c r="F1433" i="2"/>
  <c r="G1433" i="2"/>
  <c r="H1433" i="2"/>
  <c r="I1433" i="2"/>
  <c r="J1433" i="2"/>
  <c r="A1434" i="2"/>
  <c r="B1434" i="2"/>
  <c r="C1434" i="2"/>
  <c r="D1434" i="2"/>
  <c r="E1434" i="2"/>
  <c r="F1434" i="2"/>
  <c r="G1434" i="2"/>
  <c r="H1434" i="2"/>
  <c r="I1434" i="2"/>
  <c r="J1434" i="2"/>
  <c r="A1435" i="2"/>
  <c r="B1435" i="2"/>
  <c r="C1435" i="2"/>
  <c r="D1435" i="2"/>
  <c r="E1435" i="2"/>
  <c r="F1435" i="2"/>
  <c r="G1435" i="2"/>
  <c r="H1435" i="2"/>
  <c r="I1435" i="2"/>
  <c r="J1435" i="2"/>
  <c r="A1436" i="2"/>
  <c r="B1436" i="2"/>
  <c r="C1436" i="2"/>
  <c r="D1436" i="2"/>
  <c r="E1436" i="2"/>
  <c r="F1436" i="2"/>
  <c r="G1436" i="2"/>
  <c r="H1436" i="2"/>
  <c r="I1436" i="2"/>
  <c r="J1436" i="2"/>
  <c r="A1437" i="2"/>
  <c r="B1437" i="2"/>
  <c r="C1437" i="2"/>
  <c r="D1437" i="2"/>
  <c r="E1437" i="2"/>
  <c r="F1437" i="2"/>
  <c r="G1437" i="2"/>
  <c r="H1437" i="2"/>
  <c r="I1437" i="2"/>
  <c r="J1437" i="2"/>
  <c r="A1438" i="2"/>
  <c r="B1438" i="2"/>
  <c r="C1438" i="2"/>
  <c r="D1438" i="2"/>
  <c r="E1438" i="2"/>
  <c r="F1438" i="2"/>
  <c r="G1438" i="2"/>
  <c r="H1438" i="2"/>
  <c r="I1438" i="2"/>
  <c r="J1438" i="2"/>
  <c r="A1439" i="2"/>
  <c r="B1439" i="2"/>
  <c r="C1439" i="2"/>
  <c r="D1439" i="2"/>
  <c r="E1439" i="2"/>
  <c r="F1439" i="2"/>
  <c r="G1439" i="2"/>
  <c r="H1439" i="2"/>
  <c r="I1439" i="2"/>
  <c r="J1439" i="2"/>
  <c r="A1440" i="2"/>
  <c r="B1440" i="2"/>
  <c r="C1440" i="2"/>
  <c r="D1440" i="2"/>
  <c r="E1440" i="2"/>
  <c r="F1440" i="2"/>
  <c r="G1440" i="2"/>
  <c r="H1440" i="2"/>
  <c r="I1440" i="2"/>
  <c r="J1440" i="2"/>
  <c r="A1441" i="2"/>
  <c r="B1441" i="2"/>
  <c r="C1441" i="2"/>
  <c r="D1441" i="2"/>
  <c r="E1441" i="2"/>
  <c r="F1441" i="2"/>
  <c r="G1441" i="2"/>
  <c r="H1441" i="2"/>
  <c r="I1441" i="2"/>
  <c r="J1441" i="2"/>
  <c r="A1442" i="2"/>
  <c r="B1442" i="2"/>
  <c r="C1442" i="2"/>
  <c r="D1442" i="2"/>
  <c r="E1442" i="2"/>
  <c r="F1442" i="2"/>
  <c r="G1442" i="2"/>
  <c r="H1442" i="2"/>
  <c r="I1442" i="2"/>
  <c r="J1442" i="2"/>
  <c r="A1443" i="2"/>
  <c r="B1443" i="2"/>
  <c r="C1443" i="2"/>
  <c r="D1443" i="2"/>
  <c r="E1443" i="2"/>
  <c r="F1443" i="2"/>
  <c r="G1443" i="2"/>
  <c r="H1443" i="2"/>
  <c r="I1443" i="2"/>
  <c r="J1443" i="2"/>
  <c r="A1444" i="2"/>
  <c r="B1444" i="2"/>
  <c r="C1444" i="2"/>
  <c r="D1444" i="2"/>
  <c r="E1444" i="2"/>
  <c r="F1444" i="2"/>
  <c r="G1444" i="2"/>
  <c r="H1444" i="2"/>
  <c r="I1444" i="2"/>
  <c r="J1444" i="2"/>
  <c r="A1445" i="2"/>
  <c r="B1445" i="2"/>
  <c r="C1445" i="2"/>
  <c r="D1445" i="2"/>
  <c r="E1445" i="2"/>
  <c r="F1445" i="2"/>
  <c r="G1445" i="2"/>
  <c r="H1445" i="2"/>
  <c r="I1445" i="2"/>
  <c r="J1445" i="2"/>
  <c r="A1446" i="2"/>
  <c r="B1446" i="2"/>
  <c r="C1446" i="2"/>
  <c r="D1446" i="2"/>
  <c r="E1446" i="2"/>
  <c r="F1446" i="2"/>
  <c r="G1446" i="2"/>
  <c r="H1446" i="2"/>
  <c r="I1446" i="2"/>
  <c r="J1446" i="2"/>
  <c r="A1447" i="2"/>
  <c r="B1447" i="2"/>
  <c r="C1447" i="2"/>
  <c r="D1447" i="2"/>
  <c r="E1447" i="2"/>
  <c r="F1447" i="2"/>
  <c r="G1447" i="2"/>
  <c r="H1447" i="2"/>
  <c r="I1447" i="2"/>
  <c r="J1447" i="2"/>
  <c r="A1448" i="2"/>
  <c r="B1448" i="2"/>
  <c r="C1448" i="2"/>
  <c r="D1448" i="2"/>
  <c r="E1448" i="2"/>
  <c r="F1448" i="2"/>
  <c r="G1448" i="2"/>
  <c r="H1448" i="2"/>
  <c r="I1448" i="2"/>
  <c r="J1448" i="2"/>
  <c r="A1449" i="2"/>
  <c r="B1449" i="2"/>
  <c r="C1449" i="2"/>
  <c r="D1449" i="2"/>
  <c r="E1449" i="2"/>
  <c r="F1449" i="2"/>
  <c r="G1449" i="2"/>
  <c r="H1449" i="2"/>
  <c r="I1449" i="2"/>
  <c r="J1449" i="2"/>
  <c r="A1450" i="2"/>
  <c r="B1450" i="2"/>
  <c r="C1450" i="2"/>
  <c r="D1450" i="2"/>
  <c r="E1450" i="2"/>
  <c r="F1450" i="2"/>
  <c r="G1450" i="2"/>
  <c r="H1450" i="2"/>
  <c r="I1450" i="2"/>
  <c r="J1450" i="2"/>
  <c r="A1451" i="2"/>
  <c r="B1451" i="2"/>
  <c r="C1451" i="2"/>
  <c r="D1451" i="2"/>
  <c r="E1451" i="2"/>
  <c r="F1451" i="2"/>
  <c r="G1451" i="2"/>
  <c r="H1451" i="2"/>
  <c r="I1451" i="2"/>
  <c r="J1451" i="2"/>
  <c r="A1452" i="2"/>
  <c r="B1452" i="2"/>
  <c r="C1452" i="2"/>
  <c r="D1452" i="2"/>
  <c r="E1452" i="2"/>
  <c r="F1452" i="2"/>
  <c r="G1452" i="2"/>
  <c r="H1452" i="2"/>
  <c r="I1452" i="2"/>
  <c r="J1452" i="2"/>
  <c r="A1453" i="2"/>
  <c r="B1453" i="2"/>
  <c r="C1453" i="2"/>
  <c r="D1453" i="2"/>
  <c r="E1453" i="2"/>
  <c r="F1453" i="2"/>
  <c r="G1453" i="2"/>
  <c r="H1453" i="2"/>
  <c r="I1453" i="2"/>
  <c r="J1453" i="2"/>
  <c r="A1454" i="2"/>
  <c r="B1454" i="2"/>
  <c r="C1454" i="2"/>
  <c r="D1454" i="2"/>
  <c r="E1454" i="2"/>
  <c r="F1454" i="2"/>
  <c r="G1454" i="2"/>
  <c r="H1454" i="2"/>
  <c r="I1454" i="2"/>
  <c r="J1454" i="2"/>
  <c r="A1455" i="2"/>
  <c r="B1455" i="2"/>
  <c r="C1455" i="2"/>
  <c r="D1455" i="2"/>
  <c r="E1455" i="2"/>
  <c r="F1455" i="2"/>
  <c r="G1455" i="2"/>
  <c r="H1455" i="2"/>
  <c r="I1455" i="2"/>
  <c r="J1455" i="2"/>
  <c r="A1456" i="2"/>
  <c r="B1456" i="2"/>
  <c r="C1456" i="2"/>
  <c r="D1456" i="2"/>
  <c r="E1456" i="2"/>
  <c r="F1456" i="2"/>
  <c r="G1456" i="2"/>
  <c r="H1456" i="2"/>
  <c r="I1456" i="2"/>
  <c r="J1456" i="2"/>
  <c r="A1457" i="2"/>
  <c r="B1457" i="2"/>
  <c r="C1457" i="2"/>
  <c r="D1457" i="2"/>
  <c r="E1457" i="2"/>
  <c r="F1457" i="2"/>
  <c r="G1457" i="2"/>
  <c r="H1457" i="2"/>
  <c r="I1457" i="2"/>
  <c r="J1457" i="2"/>
  <c r="A1458" i="2"/>
  <c r="B1458" i="2"/>
  <c r="C1458" i="2"/>
  <c r="D1458" i="2"/>
  <c r="E1458" i="2"/>
  <c r="F1458" i="2"/>
  <c r="G1458" i="2"/>
  <c r="H1458" i="2"/>
  <c r="I1458" i="2"/>
  <c r="J1458" i="2"/>
  <c r="A1459" i="2"/>
  <c r="B1459" i="2"/>
  <c r="C1459" i="2"/>
  <c r="D1459" i="2"/>
  <c r="E1459" i="2"/>
  <c r="F1459" i="2"/>
  <c r="G1459" i="2"/>
  <c r="H1459" i="2"/>
  <c r="I1459" i="2"/>
  <c r="J1459" i="2"/>
  <c r="A1460" i="2"/>
  <c r="B1460" i="2"/>
  <c r="C1460" i="2"/>
  <c r="D1460" i="2"/>
  <c r="E1460" i="2"/>
  <c r="F1460" i="2"/>
  <c r="G1460" i="2"/>
  <c r="H1460" i="2"/>
  <c r="I1460" i="2"/>
  <c r="J1460" i="2"/>
  <c r="A1461" i="2"/>
  <c r="B1461" i="2"/>
  <c r="C1461" i="2"/>
  <c r="D1461" i="2"/>
  <c r="E1461" i="2"/>
  <c r="F1461" i="2"/>
  <c r="G1461" i="2"/>
  <c r="H1461" i="2"/>
  <c r="I1461" i="2"/>
  <c r="J1461" i="2"/>
  <c r="A1462" i="2"/>
  <c r="B1462" i="2"/>
  <c r="C1462" i="2"/>
  <c r="D1462" i="2"/>
  <c r="E1462" i="2"/>
  <c r="F1462" i="2"/>
  <c r="G1462" i="2"/>
  <c r="H1462" i="2"/>
  <c r="I1462" i="2"/>
  <c r="J1462" i="2"/>
  <c r="A1463" i="2"/>
  <c r="B1463" i="2"/>
  <c r="C1463" i="2"/>
  <c r="D1463" i="2"/>
  <c r="E1463" i="2"/>
  <c r="F1463" i="2"/>
  <c r="G1463" i="2"/>
  <c r="H1463" i="2"/>
  <c r="I1463" i="2"/>
  <c r="J1463" i="2"/>
  <c r="A1464" i="2"/>
  <c r="B1464" i="2"/>
  <c r="C1464" i="2"/>
  <c r="D1464" i="2"/>
  <c r="E1464" i="2"/>
  <c r="F1464" i="2"/>
  <c r="G1464" i="2"/>
  <c r="H1464" i="2"/>
  <c r="I1464" i="2"/>
  <c r="J1464" i="2"/>
  <c r="A1465" i="2"/>
  <c r="B1465" i="2"/>
  <c r="C1465" i="2"/>
  <c r="D1465" i="2"/>
  <c r="E1465" i="2"/>
  <c r="F1465" i="2"/>
  <c r="G1465" i="2"/>
  <c r="H1465" i="2"/>
  <c r="I1465" i="2"/>
  <c r="J1465" i="2"/>
  <c r="A1466" i="2"/>
  <c r="B1466" i="2"/>
  <c r="C1466" i="2"/>
  <c r="D1466" i="2"/>
  <c r="E1466" i="2"/>
  <c r="F1466" i="2"/>
  <c r="G1466" i="2"/>
  <c r="H1466" i="2"/>
  <c r="I1466" i="2"/>
  <c r="J1466" i="2"/>
  <c r="A1467" i="2"/>
  <c r="B1467" i="2"/>
  <c r="C1467" i="2"/>
  <c r="D1467" i="2"/>
  <c r="E1467" i="2"/>
  <c r="F1467" i="2"/>
  <c r="G1467" i="2"/>
  <c r="H1467" i="2"/>
  <c r="I1467" i="2"/>
  <c r="J1467" i="2"/>
  <c r="A1468" i="2"/>
  <c r="B1468" i="2"/>
  <c r="C1468" i="2"/>
  <c r="D1468" i="2"/>
  <c r="E1468" i="2"/>
  <c r="F1468" i="2"/>
  <c r="G1468" i="2"/>
  <c r="H1468" i="2"/>
  <c r="I1468" i="2"/>
  <c r="J1468" i="2"/>
  <c r="A1469" i="2"/>
  <c r="B1469" i="2"/>
  <c r="C1469" i="2"/>
  <c r="D1469" i="2"/>
  <c r="E1469" i="2"/>
  <c r="F1469" i="2"/>
  <c r="G1469" i="2"/>
  <c r="H1469" i="2"/>
  <c r="I1469" i="2"/>
  <c r="J1469" i="2"/>
  <c r="A1470" i="2"/>
  <c r="B1470" i="2"/>
  <c r="C1470" i="2"/>
  <c r="D1470" i="2"/>
  <c r="E1470" i="2"/>
  <c r="F1470" i="2"/>
  <c r="G1470" i="2"/>
  <c r="H1470" i="2"/>
  <c r="I1470" i="2"/>
  <c r="J1470" i="2"/>
  <c r="A1471" i="2"/>
  <c r="B1471" i="2"/>
  <c r="C1471" i="2"/>
  <c r="D1471" i="2"/>
  <c r="E1471" i="2"/>
  <c r="F1471" i="2"/>
  <c r="G1471" i="2"/>
  <c r="H1471" i="2"/>
  <c r="I1471" i="2"/>
  <c r="J1471" i="2"/>
  <c r="A1472" i="2"/>
  <c r="B1472" i="2"/>
  <c r="C1472" i="2"/>
  <c r="D1472" i="2"/>
  <c r="E1472" i="2"/>
  <c r="F1472" i="2"/>
  <c r="G1472" i="2"/>
  <c r="H1472" i="2"/>
  <c r="I1472" i="2"/>
  <c r="J1472" i="2"/>
  <c r="A1473" i="2"/>
  <c r="B1473" i="2"/>
  <c r="C1473" i="2"/>
  <c r="D1473" i="2"/>
  <c r="E1473" i="2"/>
  <c r="F1473" i="2"/>
  <c r="G1473" i="2"/>
  <c r="H1473" i="2"/>
  <c r="I1473" i="2"/>
  <c r="J1473" i="2"/>
  <c r="A1474" i="2"/>
  <c r="B1474" i="2"/>
  <c r="C1474" i="2"/>
  <c r="D1474" i="2"/>
  <c r="E1474" i="2"/>
  <c r="F1474" i="2"/>
  <c r="G1474" i="2"/>
  <c r="H1474" i="2"/>
  <c r="I1474" i="2"/>
  <c r="J1474" i="2"/>
  <c r="A1475" i="2"/>
  <c r="B1475" i="2"/>
  <c r="C1475" i="2"/>
  <c r="D1475" i="2"/>
  <c r="E1475" i="2"/>
  <c r="F1475" i="2"/>
  <c r="G1475" i="2"/>
  <c r="H1475" i="2"/>
  <c r="I1475" i="2"/>
  <c r="J1475" i="2"/>
  <c r="A1476" i="2"/>
  <c r="B1476" i="2"/>
  <c r="C1476" i="2"/>
  <c r="D1476" i="2"/>
  <c r="E1476" i="2"/>
  <c r="F1476" i="2"/>
  <c r="G1476" i="2"/>
  <c r="H1476" i="2"/>
  <c r="I1476" i="2"/>
  <c r="J1476" i="2"/>
  <c r="A1477" i="2"/>
  <c r="B1477" i="2"/>
  <c r="C1477" i="2"/>
  <c r="D1477" i="2"/>
  <c r="E1477" i="2"/>
  <c r="F1477" i="2"/>
  <c r="G1477" i="2"/>
  <c r="H1477" i="2"/>
  <c r="I1477" i="2"/>
  <c r="J1477" i="2"/>
  <c r="A1478" i="2"/>
  <c r="B1478" i="2"/>
  <c r="C1478" i="2"/>
  <c r="D1478" i="2"/>
  <c r="E1478" i="2"/>
  <c r="F1478" i="2"/>
  <c r="G1478" i="2"/>
  <c r="H1478" i="2"/>
  <c r="I1478" i="2"/>
  <c r="J1478" i="2"/>
  <c r="A1479" i="2"/>
  <c r="B1479" i="2"/>
  <c r="C1479" i="2"/>
  <c r="D1479" i="2"/>
  <c r="E1479" i="2"/>
  <c r="F1479" i="2"/>
  <c r="G1479" i="2"/>
  <c r="H1479" i="2"/>
  <c r="I1479" i="2"/>
  <c r="J1479" i="2"/>
  <c r="A1480" i="2"/>
  <c r="B1480" i="2"/>
  <c r="C1480" i="2"/>
  <c r="D1480" i="2"/>
  <c r="E1480" i="2"/>
  <c r="F1480" i="2"/>
  <c r="G1480" i="2"/>
  <c r="H1480" i="2"/>
  <c r="I1480" i="2"/>
  <c r="J1480" i="2"/>
  <c r="A1481" i="2"/>
  <c r="B1481" i="2"/>
  <c r="C1481" i="2"/>
  <c r="D1481" i="2"/>
  <c r="E1481" i="2"/>
  <c r="F1481" i="2"/>
  <c r="G1481" i="2"/>
  <c r="H1481" i="2"/>
  <c r="I1481" i="2"/>
  <c r="J1481" i="2"/>
  <c r="A1482" i="2"/>
  <c r="B1482" i="2"/>
  <c r="C1482" i="2"/>
  <c r="D1482" i="2"/>
  <c r="E1482" i="2"/>
  <c r="F1482" i="2"/>
  <c r="G1482" i="2"/>
  <c r="H1482" i="2"/>
  <c r="I1482" i="2"/>
  <c r="J1482" i="2"/>
  <c r="A1483" i="2"/>
  <c r="B1483" i="2"/>
  <c r="C1483" i="2"/>
  <c r="D1483" i="2"/>
  <c r="E1483" i="2"/>
  <c r="F1483" i="2"/>
  <c r="G1483" i="2"/>
  <c r="H1483" i="2"/>
  <c r="I1483" i="2"/>
  <c r="J1483" i="2"/>
  <c r="A1484" i="2"/>
  <c r="B1484" i="2"/>
  <c r="C1484" i="2"/>
  <c r="D1484" i="2"/>
  <c r="E1484" i="2"/>
  <c r="F1484" i="2"/>
  <c r="G1484" i="2"/>
  <c r="H1484" i="2"/>
  <c r="I1484" i="2"/>
  <c r="J1484" i="2"/>
  <c r="A1485" i="2"/>
  <c r="B1485" i="2"/>
  <c r="C1485" i="2"/>
  <c r="D1485" i="2"/>
  <c r="E1485" i="2"/>
  <c r="F1485" i="2"/>
  <c r="G1485" i="2"/>
  <c r="H1485" i="2"/>
  <c r="I1485" i="2"/>
  <c r="J1485" i="2"/>
  <c r="A1486" i="2"/>
  <c r="B1486" i="2"/>
  <c r="C1486" i="2"/>
  <c r="D1486" i="2"/>
  <c r="E1486" i="2"/>
  <c r="F1486" i="2"/>
  <c r="G1486" i="2"/>
  <c r="H1486" i="2"/>
  <c r="I1486" i="2"/>
  <c r="J1486" i="2"/>
  <c r="A1487" i="2"/>
  <c r="B1487" i="2"/>
  <c r="C1487" i="2"/>
  <c r="D1487" i="2"/>
  <c r="E1487" i="2"/>
  <c r="F1487" i="2"/>
  <c r="G1487" i="2"/>
  <c r="H1487" i="2"/>
  <c r="I1487" i="2"/>
  <c r="J1487" i="2"/>
  <c r="A1488" i="2"/>
  <c r="B1488" i="2"/>
  <c r="C1488" i="2"/>
  <c r="D1488" i="2"/>
  <c r="E1488" i="2"/>
  <c r="F1488" i="2"/>
  <c r="G1488" i="2"/>
  <c r="H1488" i="2"/>
  <c r="I1488" i="2"/>
  <c r="J1488" i="2"/>
  <c r="A1489" i="2"/>
  <c r="B1489" i="2"/>
  <c r="C1489" i="2"/>
  <c r="D1489" i="2"/>
  <c r="E1489" i="2"/>
  <c r="F1489" i="2"/>
  <c r="G1489" i="2"/>
  <c r="H1489" i="2"/>
  <c r="I1489" i="2"/>
  <c r="J1489" i="2"/>
  <c r="A1490" i="2"/>
  <c r="B1490" i="2"/>
  <c r="C1490" i="2"/>
  <c r="D1490" i="2"/>
  <c r="E1490" i="2"/>
  <c r="F1490" i="2"/>
  <c r="G1490" i="2"/>
  <c r="H1490" i="2"/>
  <c r="I1490" i="2"/>
  <c r="J1490" i="2"/>
  <c r="A1491" i="2"/>
  <c r="B1491" i="2"/>
  <c r="C1491" i="2"/>
  <c r="D1491" i="2"/>
  <c r="E1491" i="2"/>
  <c r="F1491" i="2"/>
  <c r="G1491" i="2"/>
  <c r="H1491" i="2"/>
  <c r="I1491" i="2"/>
  <c r="J1491" i="2"/>
  <c r="A1492" i="2"/>
  <c r="B1492" i="2"/>
  <c r="C1492" i="2"/>
  <c r="D1492" i="2"/>
  <c r="E1492" i="2"/>
  <c r="F1492" i="2"/>
  <c r="G1492" i="2"/>
  <c r="H1492" i="2"/>
  <c r="I1492" i="2"/>
  <c r="J1492" i="2"/>
  <c r="A1493" i="2"/>
  <c r="B1493" i="2"/>
  <c r="C1493" i="2"/>
  <c r="D1493" i="2"/>
  <c r="E1493" i="2"/>
  <c r="F1493" i="2"/>
  <c r="G1493" i="2"/>
  <c r="H1493" i="2"/>
  <c r="I1493" i="2"/>
  <c r="J1493" i="2"/>
  <c r="A1494" i="2"/>
  <c r="B1494" i="2"/>
  <c r="C1494" i="2"/>
  <c r="D1494" i="2"/>
  <c r="E1494" i="2"/>
  <c r="F1494" i="2"/>
  <c r="G1494" i="2"/>
  <c r="H1494" i="2"/>
  <c r="I1494" i="2"/>
  <c r="J1494" i="2"/>
  <c r="A1495" i="2"/>
  <c r="B1495" i="2"/>
  <c r="C1495" i="2"/>
  <c r="D1495" i="2"/>
  <c r="E1495" i="2"/>
  <c r="F1495" i="2"/>
  <c r="G1495" i="2"/>
  <c r="H1495" i="2"/>
  <c r="I1495" i="2"/>
  <c r="J1495" i="2"/>
  <c r="A1496" i="2"/>
  <c r="B1496" i="2"/>
  <c r="C1496" i="2"/>
  <c r="D1496" i="2"/>
  <c r="E1496" i="2"/>
  <c r="F1496" i="2"/>
  <c r="G1496" i="2"/>
  <c r="H1496" i="2"/>
  <c r="I1496" i="2"/>
  <c r="J1496" i="2"/>
  <c r="A1497" i="2"/>
  <c r="B1497" i="2"/>
  <c r="C1497" i="2"/>
  <c r="D1497" i="2"/>
  <c r="E1497" i="2"/>
  <c r="F1497" i="2"/>
  <c r="G1497" i="2"/>
  <c r="H1497" i="2"/>
  <c r="I1497" i="2"/>
  <c r="J1497" i="2"/>
  <c r="A1498" i="2"/>
  <c r="B1498" i="2"/>
  <c r="C1498" i="2"/>
  <c r="D1498" i="2"/>
  <c r="E1498" i="2"/>
  <c r="F1498" i="2"/>
  <c r="G1498" i="2"/>
  <c r="H1498" i="2"/>
  <c r="I1498" i="2"/>
  <c r="J1498" i="2"/>
  <c r="A1499" i="2"/>
  <c r="B1499" i="2"/>
  <c r="C1499" i="2"/>
  <c r="D1499" i="2"/>
  <c r="E1499" i="2"/>
  <c r="F1499" i="2"/>
  <c r="G1499" i="2"/>
  <c r="H1499" i="2"/>
  <c r="I1499" i="2"/>
  <c r="J1499" i="2"/>
  <c r="A1500" i="2"/>
  <c r="B1500" i="2"/>
  <c r="C1500" i="2"/>
  <c r="D1500" i="2"/>
  <c r="E1500" i="2"/>
  <c r="F1500" i="2"/>
  <c r="G1500" i="2"/>
  <c r="H1500" i="2"/>
  <c r="I1500" i="2"/>
  <c r="J1500" i="2"/>
  <c r="A1501" i="2"/>
  <c r="B1501" i="2"/>
  <c r="C1501" i="2"/>
  <c r="D1501" i="2"/>
  <c r="E1501" i="2"/>
  <c r="F1501" i="2"/>
  <c r="G1501" i="2"/>
  <c r="H1501" i="2"/>
  <c r="I1501" i="2"/>
  <c r="J1501" i="2"/>
  <c r="A1502" i="2"/>
  <c r="B1502" i="2"/>
  <c r="C1502" i="2"/>
  <c r="D1502" i="2"/>
  <c r="E1502" i="2"/>
  <c r="F1502" i="2"/>
  <c r="G1502" i="2"/>
  <c r="H1502" i="2"/>
  <c r="I1502" i="2"/>
  <c r="J1502" i="2"/>
  <c r="A1503" i="2"/>
  <c r="B1503" i="2"/>
  <c r="C1503" i="2"/>
  <c r="D1503" i="2"/>
  <c r="E1503" i="2"/>
  <c r="F1503" i="2"/>
  <c r="G1503" i="2"/>
  <c r="H1503" i="2"/>
  <c r="I1503" i="2"/>
  <c r="J1503" i="2"/>
  <c r="A1504" i="2"/>
  <c r="B1504" i="2"/>
  <c r="C1504" i="2"/>
  <c r="D1504" i="2"/>
  <c r="E1504" i="2"/>
  <c r="F1504" i="2"/>
  <c r="G1504" i="2"/>
  <c r="H1504" i="2"/>
  <c r="I1504" i="2"/>
  <c r="J1504" i="2"/>
  <c r="A1505" i="2"/>
  <c r="B1505" i="2"/>
  <c r="C1505" i="2"/>
  <c r="D1505" i="2"/>
  <c r="E1505" i="2"/>
  <c r="F1505" i="2"/>
  <c r="G1505" i="2"/>
  <c r="H1505" i="2"/>
  <c r="I1505" i="2"/>
  <c r="J1505" i="2"/>
  <c r="A1506" i="2"/>
  <c r="B1506" i="2"/>
  <c r="C1506" i="2"/>
  <c r="D1506" i="2"/>
  <c r="E1506" i="2"/>
  <c r="F1506" i="2"/>
  <c r="G1506" i="2"/>
  <c r="H1506" i="2"/>
  <c r="I1506" i="2"/>
  <c r="J1506" i="2"/>
  <c r="A1507" i="2"/>
  <c r="B1507" i="2"/>
  <c r="C1507" i="2"/>
  <c r="D1507" i="2"/>
  <c r="E1507" i="2"/>
  <c r="F1507" i="2"/>
  <c r="G1507" i="2"/>
  <c r="H1507" i="2"/>
  <c r="I1507" i="2"/>
  <c r="J1507" i="2"/>
  <c r="A1508" i="2"/>
  <c r="B1508" i="2"/>
  <c r="C1508" i="2"/>
  <c r="D1508" i="2"/>
  <c r="E1508" i="2"/>
  <c r="F1508" i="2"/>
  <c r="G1508" i="2"/>
  <c r="H1508" i="2"/>
  <c r="I1508" i="2"/>
  <c r="J1508" i="2"/>
  <c r="A1509" i="2"/>
  <c r="B1509" i="2"/>
  <c r="C1509" i="2"/>
  <c r="D1509" i="2"/>
  <c r="E1509" i="2"/>
  <c r="F1509" i="2"/>
  <c r="G1509" i="2"/>
  <c r="H1509" i="2"/>
  <c r="I1509" i="2"/>
  <c r="J1509" i="2"/>
  <c r="A1510" i="2"/>
  <c r="B1510" i="2"/>
  <c r="C1510" i="2"/>
  <c r="D1510" i="2"/>
  <c r="E1510" i="2"/>
  <c r="F1510" i="2"/>
  <c r="G1510" i="2"/>
  <c r="H1510" i="2"/>
  <c r="I1510" i="2"/>
  <c r="J1510" i="2"/>
  <c r="A1511" i="2"/>
  <c r="B1511" i="2"/>
  <c r="C1511" i="2"/>
  <c r="D1511" i="2"/>
  <c r="E1511" i="2"/>
  <c r="F1511" i="2"/>
  <c r="G1511" i="2"/>
  <c r="H1511" i="2"/>
  <c r="I1511" i="2"/>
  <c r="J1511" i="2"/>
  <c r="A1512" i="2"/>
  <c r="B1512" i="2"/>
  <c r="C1512" i="2"/>
  <c r="D1512" i="2"/>
  <c r="E1512" i="2"/>
  <c r="F1512" i="2"/>
  <c r="G1512" i="2"/>
  <c r="H1512" i="2"/>
  <c r="I1512" i="2"/>
  <c r="J1512" i="2"/>
  <c r="A1513" i="2"/>
  <c r="B1513" i="2"/>
  <c r="C1513" i="2"/>
  <c r="D1513" i="2"/>
  <c r="E1513" i="2"/>
  <c r="F1513" i="2"/>
  <c r="G1513" i="2"/>
  <c r="H1513" i="2"/>
  <c r="I1513" i="2"/>
  <c r="J1513" i="2"/>
  <c r="A1514" i="2"/>
  <c r="B1514" i="2"/>
  <c r="C1514" i="2"/>
  <c r="D1514" i="2"/>
  <c r="E1514" i="2"/>
  <c r="F1514" i="2"/>
  <c r="G1514" i="2"/>
  <c r="H1514" i="2"/>
  <c r="I1514" i="2"/>
  <c r="J1514" i="2"/>
  <c r="A1515" i="2"/>
  <c r="B1515" i="2"/>
  <c r="C1515" i="2"/>
  <c r="D1515" i="2"/>
  <c r="E1515" i="2"/>
  <c r="F1515" i="2"/>
  <c r="G1515" i="2"/>
  <c r="H1515" i="2"/>
  <c r="I1515" i="2"/>
  <c r="J1515" i="2"/>
  <c r="A1516" i="2"/>
  <c r="B1516" i="2"/>
  <c r="C1516" i="2"/>
  <c r="D1516" i="2"/>
  <c r="E1516" i="2"/>
  <c r="F1516" i="2"/>
  <c r="G1516" i="2"/>
  <c r="H1516" i="2"/>
  <c r="I1516" i="2"/>
  <c r="J1516" i="2"/>
  <c r="A1517" i="2"/>
  <c r="B1517" i="2"/>
  <c r="C1517" i="2"/>
  <c r="D1517" i="2"/>
  <c r="E1517" i="2"/>
  <c r="F1517" i="2"/>
  <c r="G1517" i="2"/>
  <c r="H1517" i="2"/>
  <c r="I1517" i="2"/>
  <c r="J1517" i="2"/>
  <c r="A1518" i="2"/>
  <c r="B1518" i="2"/>
  <c r="C1518" i="2"/>
  <c r="D1518" i="2"/>
  <c r="E1518" i="2"/>
  <c r="F1518" i="2"/>
  <c r="G1518" i="2"/>
  <c r="H1518" i="2"/>
  <c r="I1518" i="2"/>
  <c r="J1518" i="2"/>
  <c r="A1519" i="2"/>
  <c r="B1519" i="2"/>
  <c r="C1519" i="2"/>
  <c r="D1519" i="2"/>
  <c r="E1519" i="2"/>
  <c r="F1519" i="2"/>
  <c r="G1519" i="2"/>
  <c r="H1519" i="2"/>
  <c r="I1519" i="2"/>
  <c r="J1519" i="2"/>
  <c r="A1520" i="2"/>
  <c r="B1520" i="2"/>
  <c r="C1520" i="2"/>
  <c r="D1520" i="2"/>
  <c r="E1520" i="2"/>
  <c r="F1520" i="2"/>
  <c r="G1520" i="2"/>
  <c r="H1520" i="2"/>
  <c r="I1520" i="2"/>
  <c r="J1520" i="2"/>
  <c r="A1521" i="2"/>
  <c r="B1521" i="2"/>
  <c r="C1521" i="2"/>
  <c r="D1521" i="2"/>
  <c r="E1521" i="2"/>
  <c r="F1521" i="2"/>
  <c r="G1521" i="2"/>
  <c r="H1521" i="2"/>
  <c r="I1521" i="2"/>
  <c r="J1521" i="2"/>
  <c r="A1522" i="2"/>
  <c r="B1522" i="2"/>
  <c r="C1522" i="2"/>
  <c r="D1522" i="2"/>
  <c r="E1522" i="2"/>
  <c r="F1522" i="2"/>
  <c r="G1522" i="2"/>
  <c r="H1522" i="2"/>
  <c r="I1522" i="2"/>
  <c r="J1522" i="2"/>
  <c r="A1523" i="2"/>
  <c r="B1523" i="2"/>
  <c r="C1523" i="2"/>
  <c r="D1523" i="2"/>
  <c r="E1523" i="2"/>
  <c r="F1523" i="2"/>
  <c r="G1523" i="2"/>
  <c r="H1523" i="2"/>
  <c r="I1523" i="2"/>
  <c r="J1523" i="2"/>
  <c r="A1524" i="2"/>
  <c r="B1524" i="2"/>
  <c r="C1524" i="2"/>
  <c r="D1524" i="2"/>
  <c r="E1524" i="2"/>
  <c r="F1524" i="2"/>
  <c r="G1524" i="2"/>
  <c r="H1524" i="2"/>
  <c r="I1524" i="2"/>
  <c r="J1524" i="2"/>
  <c r="A1525" i="2"/>
  <c r="B1525" i="2"/>
  <c r="C1525" i="2"/>
  <c r="D1525" i="2"/>
  <c r="E1525" i="2"/>
  <c r="F1525" i="2"/>
  <c r="G1525" i="2"/>
  <c r="H1525" i="2"/>
  <c r="I1525" i="2"/>
  <c r="J1525" i="2"/>
  <c r="A1526" i="2"/>
  <c r="B1526" i="2"/>
  <c r="C1526" i="2"/>
  <c r="D1526" i="2"/>
  <c r="E1526" i="2"/>
  <c r="F1526" i="2"/>
  <c r="G1526" i="2"/>
  <c r="H1526" i="2"/>
  <c r="I1526" i="2"/>
  <c r="J1526" i="2"/>
  <c r="A1527" i="2"/>
  <c r="B1527" i="2"/>
  <c r="C1527" i="2"/>
  <c r="D1527" i="2"/>
  <c r="E1527" i="2"/>
  <c r="F1527" i="2"/>
  <c r="G1527" i="2"/>
  <c r="H1527" i="2"/>
  <c r="I1527" i="2"/>
  <c r="J1527" i="2"/>
  <c r="A1528" i="2"/>
  <c r="B1528" i="2"/>
  <c r="C1528" i="2"/>
  <c r="D1528" i="2"/>
  <c r="E1528" i="2"/>
  <c r="F1528" i="2"/>
  <c r="G1528" i="2"/>
  <c r="H1528" i="2"/>
  <c r="I1528" i="2"/>
  <c r="J1528" i="2"/>
  <c r="A1529" i="2"/>
  <c r="B1529" i="2"/>
  <c r="C1529" i="2"/>
  <c r="D1529" i="2"/>
  <c r="E1529" i="2"/>
  <c r="F1529" i="2"/>
  <c r="G1529" i="2"/>
  <c r="H1529" i="2"/>
  <c r="I1529" i="2"/>
  <c r="J1529" i="2"/>
  <c r="A1530" i="2"/>
  <c r="B1530" i="2"/>
  <c r="C1530" i="2"/>
  <c r="D1530" i="2"/>
  <c r="E1530" i="2"/>
  <c r="F1530" i="2"/>
  <c r="G1530" i="2"/>
  <c r="H1530" i="2"/>
  <c r="I1530" i="2"/>
  <c r="J1530" i="2"/>
  <c r="A1531" i="2"/>
  <c r="B1531" i="2"/>
  <c r="C1531" i="2"/>
  <c r="D1531" i="2"/>
  <c r="E1531" i="2"/>
  <c r="F1531" i="2"/>
  <c r="G1531" i="2"/>
  <c r="H1531" i="2"/>
  <c r="I1531" i="2"/>
  <c r="J1531" i="2"/>
  <c r="A1532" i="2"/>
  <c r="B1532" i="2"/>
  <c r="C1532" i="2"/>
  <c r="D1532" i="2"/>
  <c r="E1532" i="2"/>
  <c r="F1532" i="2"/>
  <c r="G1532" i="2"/>
  <c r="H1532" i="2"/>
  <c r="I1532" i="2"/>
  <c r="J1532" i="2"/>
  <c r="A1533" i="2"/>
  <c r="B1533" i="2"/>
  <c r="C1533" i="2"/>
  <c r="D1533" i="2"/>
  <c r="E1533" i="2"/>
  <c r="F1533" i="2"/>
  <c r="G1533" i="2"/>
  <c r="H1533" i="2"/>
  <c r="I1533" i="2"/>
  <c r="J1533" i="2"/>
  <c r="A1534" i="2"/>
  <c r="B1534" i="2"/>
  <c r="C1534" i="2"/>
  <c r="D1534" i="2"/>
  <c r="E1534" i="2"/>
  <c r="F1534" i="2"/>
  <c r="G1534" i="2"/>
  <c r="H1534" i="2"/>
  <c r="I1534" i="2"/>
  <c r="J1534" i="2"/>
  <c r="A1535" i="2"/>
  <c r="B1535" i="2"/>
  <c r="C1535" i="2"/>
  <c r="D1535" i="2"/>
  <c r="E1535" i="2"/>
  <c r="F1535" i="2"/>
  <c r="G1535" i="2"/>
  <c r="H1535" i="2"/>
  <c r="I1535" i="2"/>
  <c r="J1535" i="2"/>
  <c r="A1536" i="2"/>
  <c r="B1536" i="2"/>
  <c r="C1536" i="2"/>
  <c r="D1536" i="2"/>
  <c r="E1536" i="2"/>
  <c r="F1536" i="2"/>
  <c r="G1536" i="2"/>
  <c r="H1536" i="2"/>
  <c r="I1536" i="2"/>
  <c r="J1536" i="2"/>
  <c r="A1537" i="2"/>
  <c r="B1537" i="2"/>
  <c r="C1537" i="2"/>
  <c r="D1537" i="2"/>
  <c r="E1537" i="2"/>
  <c r="F1537" i="2"/>
  <c r="G1537" i="2"/>
  <c r="H1537" i="2"/>
  <c r="I1537" i="2"/>
  <c r="J1537" i="2"/>
  <c r="A1538" i="2"/>
  <c r="B1538" i="2"/>
  <c r="C1538" i="2"/>
  <c r="D1538" i="2"/>
  <c r="E1538" i="2"/>
  <c r="F1538" i="2"/>
  <c r="G1538" i="2"/>
  <c r="H1538" i="2"/>
  <c r="I1538" i="2"/>
  <c r="J1538" i="2"/>
  <c r="A1539" i="2"/>
  <c r="B1539" i="2"/>
  <c r="C1539" i="2"/>
  <c r="D1539" i="2"/>
  <c r="E1539" i="2"/>
  <c r="F1539" i="2"/>
  <c r="G1539" i="2"/>
  <c r="H1539" i="2"/>
  <c r="I1539" i="2"/>
  <c r="J1539" i="2"/>
  <c r="A1540" i="2"/>
  <c r="B1540" i="2"/>
  <c r="C1540" i="2"/>
  <c r="D1540" i="2"/>
  <c r="E1540" i="2"/>
  <c r="F1540" i="2"/>
  <c r="G1540" i="2"/>
  <c r="H1540" i="2"/>
  <c r="I1540" i="2"/>
  <c r="J1540" i="2"/>
  <c r="A1541" i="2"/>
  <c r="B1541" i="2"/>
  <c r="C1541" i="2"/>
  <c r="D1541" i="2"/>
  <c r="E1541" i="2"/>
  <c r="F1541" i="2"/>
  <c r="G1541" i="2"/>
  <c r="H1541" i="2"/>
  <c r="I1541" i="2"/>
  <c r="J1541" i="2"/>
  <c r="A1542" i="2"/>
  <c r="B1542" i="2"/>
  <c r="C1542" i="2"/>
  <c r="D1542" i="2"/>
  <c r="E1542" i="2"/>
  <c r="F1542" i="2"/>
  <c r="G1542" i="2"/>
  <c r="H1542" i="2"/>
  <c r="I1542" i="2"/>
  <c r="J1542" i="2"/>
  <c r="A1543" i="2"/>
  <c r="B1543" i="2"/>
  <c r="C1543" i="2"/>
  <c r="D1543" i="2"/>
  <c r="E1543" i="2"/>
  <c r="F1543" i="2"/>
  <c r="G1543" i="2"/>
  <c r="H1543" i="2"/>
  <c r="I1543" i="2"/>
  <c r="J1543" i="2"/>
  <c r="A1544" i="2"/>
  <c r="B1544" i="2"/>
  <c r="C1544" i="2"/>
  <c r="D1544" i="2"/>
  <c r="E1544" i="2"/>
  <c r="F1544" i="2"/>
  <c r="G1544" i="2"/>
  <c r="H1544" i="2"/>
  <c r="I1544" i="2"/>
  <c r="J1544" i="2"/>
  <c r="A1545" i="2"/>
  <c r="B1545" i="2"/>
  <c r="C1545" i="2"/>
  <c r="D1545" i="2"/>
  <c r="E1545" i="2"/>
  <c r="F1545" i="2"/>
  <c r="G1545" i="2"/>
  <c r="H1545" i="2"/>
  <c r="I1545" i="2"/>
  <c r="J1545" i="2"/>
  <c r="A1546" i="2"/>
  <c r="B1546" i="2"/>
  <c r="C1546" i="2"/>
  <c r="D1546" i="2"/>
  <c r="E1546" i="2"/>
  <c r="F1546" i="2"/>
  <c r="G1546" i="2"/>
  <c r="H1546" i="2"/>
  <c r="I1546" i="2"/>
  <c r="J1546" i="2"/>
  <c r="A1547" i="2"/>
  <c r="B1547" i="2"/>
  <c r="C1547" i="2"/>
  <c r="D1547" i="2"/>
  <c r="E1547" i="2"/>
  <c r="F1547" i="2"/>
  <c r="G1547" i="2"/>
  <c r="H1547" i="2"/>
  <c r="I1547" i="2"/>
  <c r="J1547" i="2"/>
  <c r="A1548" i="2"/>
  <c r="B1548" i="2"/>
  <c r="C1548" i="2"/>
  <c r="D1548" i="2"/>
  <c r="E1548" i="2"/>
  <c r="F1548" i="2"/>
  <c r="G1548" i="2"/>
  <c r="H1548" i="2"/>
  <c r="I1548" i="2"/>
  <c r="J1548" i="2"/>
  <c r="A1549" i="2"/>
  <c r="B1549" i="2"/>
  <c r="C1549" i="2"/>
  <c r="D1549" i="2"/>
  <c r="E1549" i="2"/>
  <c r="F1549" i="2"/>
  <c r="G1549" i="2"/>
  <c r="H1549" i="2"/>
  <c r="I1549" i="2"/>
  <c r="J1549" i="2"/>
  <c r="A1550" i="2"/>
  <c r="B1550" i="2"/>
  <c r="C1550" i="2"/>
  <c r="D1550" i="2"/>
  <c r="E1550" i="2"/>
  <c r="F1550" i="2"/>
  <c r="G1550" i="2"/>
  <c r="H1550" i="2"/>
  <c r="I1550" i="2"/>
  <c r="J1550" i="2"/>
  <c r="A1551" i="2"/>
  <c r="B1551" i="2"/>
  <c r="C1551" i="2"/>
  <c r="D1551" i="2"/>
  <c r="E1551" i="2"/>
  <c r="F1551" i="2"/>
  <c r="G1551" i="2"/>
  <c r="H1551" i="2"/>
  <c r="I1551" i="2"/>
  <c r="J1551" i="2"/>
  <c r="A1552" i="2"/>
  <c r="B1552" i="2"/>
  <c r="C1552" i="2"/>
  <c r="D1552" i="2"/>
  <c r="E1552" i="2"/>
  <c r="F1552" i="2"/>
  <c r="G1552" i="2"/>
  <c r="H1552" i="2"/>
  <c r="I1552" i="2"/>
  <c r="J1552" i="2"/>
  <c r="A1553" i="2"/>
  <c r="B1553" i="2"/>
  <c r="C1553" i="2"/>
  <c r="D1553" i="2"/>
  <c r="E1553" i="2"/>
  <c r="F1553" i="2"/>
  <c r="G1553" i="2"/>
  <c r="H1553" i="2"/>
  <c r="I1553" i="2"/>
  <c r="J1553" i="2"/>
  <c r="A1554" i="2"/>
  <c r="B1554" i="2"/>
  <c r="C1554" i="2"/>
  <c r="D1554" i="2"/>
  <c r="E1554" i="2"/>
  <c r="F1554" i="2"/>
  <c r="G1554" i="2"/>
  <c r="H1554" i="2"/>
  <c r="I1554" i="2"/>
  <c r="J1554" i="2"/>
  <c r="A1555" i="2"/>
  <c r="B1555" i="2"/>
  <c r="C1555" i="2"/>
  <c r="D1555" i="2"/>
  <c r="E1555" i="2"/>
  <c r="F1555" i="2"/>
  <c r="G1555" i="2"/>
  <c r="H1555" i="2"/>
  <c r="I1555" i="2"/>
  <c r="J1555" i="2"/>
  <c r="A1556" i="2"/>
  <c r="B1556" i="2"/>
  <c r="C1556" i="2"/>
  <c r="D1556" i="2"/>
  <c r="E1556" i="2"/>
  <c r="F1556" i="2"/>
  <c r="G1556" i="2"/>
  <c r="H1556" i="2"/>
  <c r="I1556" i="2"/>
  <c r="J1556" i="2"/>
  <c r="A1557" i="2"/>
  <c r="B1557" i="2"/>
  <c r="C1557" i="2"/>
  <c r="D1557" i="2"/>
  <c r="E1557" i="2"/>
  <c r="F1557" i="2"/>
  <c r="G1557" i="2"/>
  <c r="H1557" i="2"/>
  <c r="I1557" i="2"/>
  <c r="J1557" i="2"/>
  <c r="A1558" i="2"/>
  <c r="B1558" i="2"/>
  <c r="C1558" i="2"/>
  <c r="D1558" i="2"/>
  <c r="E1558" i="2"/>
  <c r="F1558" i="2"/>
  <c r="G1558" i="2"/>
  <c r="H1558" i="2"/>
  <c r="I1558" i="2"/>
  <c r="J1558" i="2"/>
  <c r="A1559" i="2"/>
  <c r="B1559" i="2"/>
  <c r="C1559" i="2"/>
  <c r="D1559" i="2"/>
  <c r="E1559" i="2"/>
  <c r="F1559" i="2"/>
  <c r="G1559" i="2"/>
  <c r="H1559" i="2"/>
  <c r="I1559" i="2"/>
  <c r="J1559" i="2"/>
  <c r="A1560" i="2"/>
  <c r="B1560" i="2"/>
  <c r="C1560" i="2"/>
  <c r="D1560" i="2"/>
  <c r="E1560" i="2"/>
  <c r="F1560" i="2"/>
  <c r="G1560" i="2"/>
  <c r="H1560" i="2"/>
  <c r="I1560" i="2"/>
  <c r="J1560" i="2"/>
  <c r="A1561" i="2"/>
  <c r="B1561" i="2"/>
  <c r="C1561" i="2"/>
  <c r="D1561" i="2"/>
  <c r="E1561" i="2"/>
  <c r="F1561" i="2"/>
  <c r="G1561" i="2"/>
  <c r="H1561" i="2"/>
  <c r="I1561" i="2"/>
  <c r="J1561" i="2"/>
  <c r="A1562" i="2"/>
  <c r="B1562" i="2"/>
  <c r="C1562" i="2"/>
  <c r="D1562" i="2"/>
  <c r="E1562" i="2"/>
  <c r="F1562" i="2"/>
  <c r="G1562" i="2"/>
  <c r="H1562" i="2"/>
  <c r="I1562" i="2"/>
  <c r="J1562" i="2"/>
  <c r="A1563" i="2"/>
  <c r="B1563" i="2"/>
  <c r="C1563" i="2"/>
  <c r="D1563" i="2"/>
  <c r="E1563" i="2"/>
  <c r="F1563" i="2"/>
  <c r="G1563" i="2"/>
  <c r="H1563" i="2"/>
  <c r="I1563" i="2"/>
  <c r="J1563" i="2"/>
  <c r="A1564" i="2"/>
  <c r="B1564" i="2"/>
  <c r="C1564" i="2"/>
  <c r="D1564" i="2"/>
  <c r="E1564" i="2"/>
  <c r="F1564" i="2"/>
  <c r="G1564" i="2"/>
  <c r="H1564" i="2"/>
  <c r="I1564" i="2"/>
  <c r="J1564" i="2"/>
  <c r="A1565" i="2"/>
  <c r="B1565" i="2"/>
  <c r="C1565" i="2"/>
  <c r="D1565" i="2"/>
  <c r="E1565" i="2"/>
  <c r="F1565" i="2"/>
  <c r="G1565" i="2"/>
  <c r="H1565" i="2"/>
  <c r="I1565" i="2"/>
  <c r="J1565" i="2"/>
  <c r="A1566" i="2"/>
  <c r="B1566" i="2"/>
  <c r="C1566" i="2"/>
  <c r="D1566" i="2"/>
  <c r="E1566" i="2"/>
  <c r="F1566" i="2"/>
  <c r="G1566" i="2"/>
  <c r="H1566" i="2"/>
  <c r="I1566" i="2"/>
  <c r="J1566" i="2"/>
  <c r="A1567" i="2"/>
  <c r="B1567" i="2"/>
  <c r="C1567" i="2"/>
  <c r="D1567" i="2"/>
  <c r="E1567" i="2"/>
  <c r="F1567" i="2"/>
  <c r="G1567" i="2"/>
  <c r="H1567" i="2"/>
  <c r="I1567" i="2"/>
  <c r="J1567" i="2"/>
  <c r="A1568" i="2"/>
  <c r="B1568" i="2"/>
  <c r="C1568" i="2"/>
  <c r="D1568" i="2"/>
  <c r="E1568" i="2"/>
  <c r="F1568" i="2"/>
  <c r="G1568" i="2"/>
  <c r="H1568" i="2"/>
  <c r="I1568" i="2"/>
  <c r="J1568" i="2"/>
  <c r="A1569" i="2"/>
  <c r="B1569" i="2"/>
  <c r="C1569" i="2"/>
  <c r="D1569" i="2"/>
  <c r="E1569" i="2"/>
  <c r="F1569" i="2"/>
  <c r="G1569" i="2"/>
  <c r="H1569" i="2"/>
  <c r="I1569" i="2"/>
  <c r="J1569" i="2"/>
  <c r="A1570" i="2"/>
  <c r="B1570" i="2"/>
  <c r="C1570" i="2"/>
  <c r="D1570" i="2"/>
  <c r="E1570" i="2"/>
  <c r="F1570" i="2"/>
  <c r="G1570" i="2"/>
  <c r="H1570" i="2"/>
  <c r="I1570" i="2"/>
  <c r="J1570" i="2"/>
  <c r="A1571" i="2"/>
  <c r="B1571" i="2"/>
  <c r="C1571" i="2"/>
  <c r="D1571" i="2"/>
  <c r="E1571" i="2"/>
  <c r="F1571" i="2"/>
  <c r="G1571" i="2"/>
  <c r="H1571" i="2"/>
  <c r="I1571" i="2"/>
  <c r="J1571" i="2"/>
  <c r="A1572" i="2"/>
  <c r="B1572" i="2"/>
  <c r="C1572" i="2"/>
  <c r="D1572" i="2"/>
  <c r="E1572" i="2"/>
  <c r="F1572" i="2"/>
  <c r="G1572" i="2"/>
  <c r="H1572" i="2"/>
  <c r="I1572" i="2"/>
  <c r="J1572" i="2"/>
  <c r="A1573" i="2"/>
  <c r="B1573" i="2"/>
  <c r="C1573" i="2"/>
  <c r="D1573" i="2"/>
  <c r="E1573" i="2"/>
  <c r="F1573" i="2"/>
  <c r="G1573" i="2"/>
  <c r="H1573" i="2"/>
  <c r="I1573" i="2"/>
  <c r="J1573" i="2"/>
  <c r="A1574" i="2"/>
  <c r="B1574" i="2"/>
  <c r="C1574" i="2"/>
  <c r="D1574" i="2"/>
  <c r="E1574" i="2"/>
  <c r="F1574" i="2"/>
  <c r="G1574" i="2"/>
  <c r="H1574" i="2"/>
  <c r="I1574" i="2"/>
  <c r="J1574" i="2"/>
  <c r="A1575" i="2"/>
  <c r="B1575" i="2"/>
  <c r="C1575" i="2"/>
  <c r="D1575" i="2"/>
  <c r="E1575" i="2"/>
  <c r="F1575" i="2"/>
  <c r="G1575" i="2"/>
  <c r="H1575" i="2"/>
  <c r="I1575" i="2"/>
  <c r="J1575" i="2"/>
  <c r="A1576" i="2"/>
  <c r="B1576" i="2"/>
  <c r="C1576" i="2"/>
  <c r="D1576" i="2"/>
  <c r="E1576" i="2"/>
  <c r="F1576" i="2"/>
  <c r="G1576" i="2"/>
  <c r="H1576" i="2"/>
  <c r="I1576" i="2"/>
  <c r="J1576" i="2"/>
  <c r="A1577" i="2"/>
  <c r="B1577" i="2"/>
  <c r="C1577" i="2"/>
  <c r="D1577" i="2"/>
  <c r="E1577" i="2"/>
  <c r="F1577" i="2"/>
  <c r="G1577" i="2"/>
  <c r="H1577" i="2"/>
  <c r="I1577" i="2"/>
  <c r="J1577" i="2"/>
  <c r="A1578" i="2"/>
  <c r="B1578" i="2"/>
  <c r="C1578" i="2"/>
  <c r="D1578" i="2"/>
  <c r="E1578" i="2"/>
  <c r="F1578" i="2"/>
  <c r="G1578" i="2"/>
  <c r="H1578" i="2"/>
  <c r="I1578" i="2"/>
  <c r="J1578" i="2"/>
  <c r="A1579" i="2"/>
  <c r="B1579" i="2"/>
  <c r="C1579" i="2"/>
  <c r="D1579" i="2"/>
  <c r="E1579" i="2"/>
  <c r="F1579" i="2"/>
  <c r="G1579" i="2"/>
  <c r="H1579" i="2"/>
  <c r="I1579" i="2"/>
  <c r="J1579" i="2"/>
  <c r="A1580" i="2"/>
  <c r="B1580" i="2"/>
  <c r="C1580" i="2"/>
  <c r="D1580" i="2"/>
  <c r="E1580" i="2"/>
  <c r="F1580" i="2"/>
  <c r="G1580" i="2"/>
  <c r="H1580" i="2"/>
  <c r="I1580" i="2"/>
  <c r="J1580" i="2"/>
  <c r="A1581" i="2"/>
  <c r="B1581" i="2"/>
  <c r="C1581" i="2"/>
  <c r="D1581" i="2"/>
  <c r="E1581" i="2"/>
  <c r="F1581" i="2"/>
  <c r="G1581" i="2"/>
  <c r="H1581" i="2"/>
  <c r="I1581" i="2"/>
  <c r="J1581" i="2"/>
  <c r="A1582" i="2"/>
  <c r="B1582" i="2"/>
  <c r="C1582" i="2"/>
  <c r="D1582" i="2"/>
  <c r="E1582" i="2"/>
  <c r="F1582" i="2"/>
  <c r="G1582" i="2"/>
  <c r="H1582" i="2"/>
  <c r="I1582" i="2"/>
  <c r="J1582" i="2"/>
  <c r="A1583" i="2"/>
  <c r="B1583" i="2"/>
  <c r="C1583" i="2"/>
  <c r="D1583" i="2"/>
  <c r="E1583" i="2"/>
  <c r="F1583" i="2"/>
  <c r="G1583" i="2"/>
  <c r="H1583" i="2"/>
  <c r="I1583" i="2"/>
  <c r="J1583" i="2"/>
  <c r="A1584" i="2"/>
  <c r="B1584" i="2"/>
  <c r="C1584" i="2"/>
  <c r="D1584" i="2"/>
  <c r="E1584" i="2"/>
  <c r="F1584" i="2"/>
  <c r="G1584" i="2"/>
  <c r="H1584" i="2"/>
  <c r="I1584" i="2"/>
  <c r="J1584" i="2"/>
  <c r="A1585" i="2"/>
  <c r="B1585" i="2"/>
  <c r="C1585" i="2"/>
  <c r="D1585" i="2"/>
  <c r="E1585" i="2"/>
  <c r="F1585" i="2"/>
  <c r="G1585" i="2"/>
  <c r="H1585" i="2"/>
  <c r="I1585" i="2"/>
  <c r="J1585" i="2"/>
  <c r="A1586" i="2"/>
  <c r="B1586" i="2"/>
  <c r="C1586" i="2"/>
  <c r="D1586" i="2"/>
  <c r="E1586" i="2"/>
  <c r="F1586" i="2"/>
  <c r="G1586" i="2"/>
  <c r="H1586" i="2"/>
  <c r="I1586" i="2"/>
  <c r="J1586" i="2"/>
  <c r="A1587" i="2"/>
  <c r="B1587" i="2"/>
  <c r="C1587" i="2"/>
  <c r="D1587" i="2"/>
  <c r="E1587" i="2"/>
  <c r="F1587" i="2"/>
  <c r="G1587" i="2"/>
  <c r="H1587" i="2"/>
  <c r="I1587" i="2"/>
  <c r="J1587" i="2"/>
  <c r="A1588" i="2"/>
  <c r="B1588" i="2"/>
  <c r="C1588" i="2"/>
  <c r="D1588" i="2"/>
  <c r="E1588" i="2"/>
  <c r="F1588" i="2"/>
  <c r="G1588" i="2"/>
  <c r="H1588" i="2"/>
  <c r="I1588" i="2"/>
  <c r="J1588" i="2"/>
  <c r="A1589" i="2"/>
  <c r="B1589" i="2"/>
  <c r="C1589" i="2"/>
  <c r="D1589" i="2"/>
  <c r="E1589" i="2"/>
  <c r="F1589" i="2"/>
  <c r="G1589" i="2"/>
  <c r="H1589" i="2"/>
  <c r="I1589" i="2"/>
  <c r="J1589" i="2"/>
  <c r="A1590" i="2"/>
  <c r="B1590" i="2"/>
  <c r="C1590" i="2"/>
  <c r="D1590" i="2"/>
  <c r="E1590" i="2"/>
  <c r="F1590" i="2"/>
  <c r="G1590" i="2"/>
  <c r="H1590" i="2"/>
  <c r="I1590" i="2"/>
  <c r="J1590" i="2"/>
  <c r="A1591" i="2"/>
  <c r="B1591" i="2"/>
  <c r="C1591" i="2"/>
  <c r="D1591" i="2"/>
  <c r="E1591" i="2"/>
  <c r="F1591" i="2"/>
  <c r="G1591" i="2"/>
  <c r="H1591" i="2"/>
  <c r="I1591" i="2"/>
  <c r="J1591" i="2"/>
  <c r="A1592" i="2"/>
  <c r="B1592" i="2"/>
  <c r="C1592" i="2"/>
  <c r="D1592" i="2"/>
  <c r="E1592" i="2"/>
  <c r="F1592" i="2"/>
  <c r="G1592" i="2"/>
  <c r="H1592" i="2"/>
  <c r="I1592" i="2"/>
  <c r="J1592" i="2"/>
  <c r="A1593" i="2"/>
  <c r="B1593" i="2"/>
  <c r="C1593" i="2"/>
  <c r="D1593" i="2"/>
  <c r="E1593" i="2"/>
  <c r="F1593" i="2"/>
  <c r="G1593" i="2"/>
  <c r="H1593" i="2"/>
  <c r="I1593" i="2"/>
  <c r="J1593" i="2"/>
  <c r="A1594" i="2"/>
  <c r="B1594" i="2"/>
  <c r="C1594" i="2"/>
  <c r="D1594" i="2"/>
  <c r="E1594" i="2"/>
  <c r="F1594" i="2"/>
  <c r="G1594" i="2"/>
  <c r="H1594" i="2"/>
  <c r="I1594" i="2"/>
  <c r="J1594" i="2"/>
  <c r="A1595" i="2"/>
  <c r="B1595" i="2"/>
  <c r="C1595" i="2"/>
  <c r="D1595" i="2"/>
  <c r="E1595" i="2"/>
  <c r="F1595" i="2"/>
  <c r="G1595" i="2"/>
  <c r="H1595" i="2"/>
  <c r="I1595" i="2"/>
  <c r="J1595" i="2"/>
  <c r="A1596" i="2"/>
  <c r="B1596" i="2"/>
  <c r="C1596" i="2"/>
  <c r="D1596" i="2"/>
  <c r="E1596" i="2"/>
  <c r="F1596" i="2"/>
  <c r="G1596" i="2"/>
  <c r="H1596" i="2"/>
  <c r="I1596" i="2"/>
  <c r="J1596" i="2"/>
  <c r="A1597" i="2"/>
  <c r="B1597" i="2"/>
  <c r="C1597" i="2"/>
  <c r="D1597" i="2"/>
  <c r="E1597" i="2"/>
  <c r="F1597" i="2"/>
  <c r="G1597" i="2"/>
  <c r="H1597" i="2"/>
  <c r="I1597" i="2"/>
  <c r="J1597" i="2"/>
  <c r="A1598" i="2"/>
  <c r="B1598" i="2"/>
  <c r="C1598" i="2"/>
  <c r="D1598" i="2"/>
  <c r="E1598" i="2"/>
  <c r="F1598" i="2"/>
  <c r="G1598" i="2"/>
  <c r="H1598" i="2"/>
  <c r="I1598" i="2"/>
  <c r="J1598" i="2"/>
  <c r="A1599" i="2"/>
  <c r="B1599" i="2"/>
  <c r="C1599" i="2"/>
  <c r="D1599" i="2"/>
  <c r="E1599" i="2"/>
  <c r="F1599" i="2"/>
  <c r="G1599" i="2"/>
  <c r="H1599" i="2"/>
  <c r="I1599" i="2"/>
  <c r="J1599" i="2"/>
  <c r="A1600" i="2"/>
  <c r="B1600" i="2"/>
  <c r="C1600" i="2"/>
  <c r="D1600" i="2"/>
  <c r="E1600" i="2"/>
  <c r="F1600" i="2"/>
  <c r="G1600" i="2"/>
  <c r="H1600" i="2"/>
  <c r="I1600" i="2"/>
  <c r="J1600" i="2"/>
  <c r="A1601" i="2"/>
  <c r="B1601" i="2"/>
  <c r="C1601" i="2"/>
  <c r="D1601" i="2"/>
  <c r="E1601" i="2"/>
  <c r="F1601" i="2"/>
  <c r="G1601" i="2"/>
  <c r="H1601" i="2"/>
  <c r="I1601" i="2"/>
  <c r="J1601" i="2"/>
  <c r="A1602" i="2"/>
  <c r="B1602" i="2"/>
  <c r="C1602" i="2"/>
  <c r="D1602" i="2"/>
  <c r="E1602" i="2"/>
  <c r="F1602" i="2"/>
  <c r="G1602" i="2"/>
  <c r="H1602" i="2"/>
  <c r="I1602" i="2"/>
  <c r="J1602" i="2"/>
  <c r="A1603" i="2"/>
  <c r="B1603" i="2"/>
  <c r="C1603" i="2"/>
  <c r="D1603" i="2"/>
  <c r="E1603" i="2"/>
  <c r="F1603" i="2"/>
  <c r="G1603" i="2"/>
  <c r="H1603" i="2"/>
  <c r="I1603" i="2"/>
  <c r="J1603" i="2"/>
  <c r="A1604" i="2"/>
  <c r="B1604" i="2"/>
  <c r="C1604" i="2"/>
  <c r="D1604" i="2"/>
  <c r="E1604" i="2"/>
  <c r="F1604" i="2"/>
  <c r="G1604" i="2"/>
  <c r="H1604" i="2"/>
  <c r="I1604" i="2"/>
  <c r="J1604" i="2"/>
  <c r="A1605" i="2"/>
  <c r="B1605" i="2"/>
  <c r="C1605" i="2"/>
  <c r="D1605" i="2"/>
  <c r="E1605" i="2"/>
  <c r="F1605" i="2"/>
  <c r="G1605" i="2"/>
  <c r="H1605" i="2"/>
  <c r="I1605" i="2"/>
  <c r="J1605" i="2"/>
  <c r="A1606" i="2"/>
  <c r="B1606" i="2"/>
  <c r="C1606" i="2"/>
  <c r="D1606" i="2"/>
  <c r="E1606" i="2"/>
  <c r="F1606" i="2"/>
  <c r="G1606" i="2"/>
  <c r="H1606" i="2"/>
  <c r="I1606" i="2"/>
  <c r="J1606" i="2"/>
  <c r="A1607" i="2"/>
  <c r="B1607" i="2"/>
  <c r="C1607" i="2"/>
  <c r="D1607" i="2"/>
  <c r="E1607" i="2"/>
  <c r="F1607" i="2"/>
  <c r="G1607" i="2"/>
  <c r="H1607" i="2"/>
  <c r="I1607" i="2"/>
  <c r="J1607" i="2"/>
  <c r="A1608" i="2"/>
  <c r="B1608" i="2"/>
  <c r="C1608" i="2"/>
  <c r="D1608" i="2"/>
  <c r="E1608" i="2"/>
  <c r="F1608" i="2"/>
  <c r="G1608" i="2"/>
  <c r="H1608" i="2"/>
  <c r="I1608" i="2"/>
  <c r="J1608" i="2"/>
  <c r="A1609" i="2"/>
  <c r="B1609" i="2"/>
  <c r="C1609" i="2"/>
  <c r="D1609" i="2"/>
  <c r="E1609" i="2"/>
  <c r="F1609" i="2"/>
  <c r="G1609" i="2"/>
  <c r="H1609" i="2"/>
  <c r="I1609" i="2"/>
  <c r="J1609" i="2"/>
  <c r="A1610" i="2"/>
  <c r="B1610" i="2"/>
  <c r="C1610" i="2"/>
  <c r="D1610" i="2"/>
  <c r="E1610" i="2"/>
  <c r="F1610" i="2"/>
  <c r="G1610" i="2"/>
  <c r="H1610" i="2"/>
  <c r="I1610" i="2"/>
  <c r="J1610" i="2"/>
  <c r="A1611" i="2"/>
  <c r="B1611" i="2"/>
  <c r="C1611" i="2"/>
  <c r="D1611" i="2"/>
  <c r="E1611" i="2"/>
  <c r="F1611" i="2"/>
  <c r="G1611" i="2"/>
  <c r="H1611" i="2"/>
  <c r="I1611" i="2"/>
  <c r="J1611" i="2"/>
  <c r="A1612" i="2"/>
  <c r="B1612" i="2"/>
  <c r="C1612" i="2"/>
  <c r="D1612" i="2"/>
  <c r="E1612" i="2"/>
  <c r="F1612" i="2"/>
  <c r="G1612" i="2"/>
  <c r="H1612" i="2"/>
  <c r="I1612" i="2"/>
  <c r="J1612" i="2"/>
  <c r="A1613" i="2"/>
  <c r="B1613" i="2"/>
  <c r="C1613" i="2"/>
  <c r="D1613" i="2"/>
  <c r="E1613" i="2"/>
  <c r="F1613" i="2"/>
  <c r="G1613" i="2"/>
  <c r="H1613" i="2"/>
  <c r="I1613" i="2"/>
  <c r="J1613" i="2"/>
  <c r="A1614" i="2"/>
  <c r="B1614" i="2"/>
  <c r="C1614" i="2"/>
  <c r="D1614" i="2"/>
  <c r="E1614" i="2"/>
  <c r="F1614" i="2"/>
  <c r="G1614" i="2"/>
  <c r="H1614" i="2"/>
  <c r="I1614" i="2"/>
  <c r="J1614" i="2"/>
  <c r="A1615" i="2"/>
  <c r="B1615" i="2"/>
  <c r="C1615" i="2"/>
  <c r="D1615" i="2"/>
  <c r="E1615" i="2"/>
  <c r="F1615" i="2"/>
  <c r="G1615" i="2"/>
  <c r="H1615" i="2"/>
  <c r="I1615" i="2"/>
  <c r="J1615" i="2"/>
  <c r="A1616" i="2"/>
  <c r="B1616" i="2"/>
  <c r="C1616" i="2"/>
  <c r="D1616" i="2"/>
  <c r="E1616" i="2"/>
  <c r="F1616" i="2"/>
  <c r="G1616" i="2"/>
  <c r="H1616" i="2"/>
  <c r="I1616" i="2"/>
  <c r="J1616" i="2"/>
  <c r="A1617" i="2"/>
  <c r="B1617" i="2"/>
  <c r="C1617" i="2"/>
  <c r="D1617" i="2"/>
  <c r="E1617" i="2"/>
  <c r="F1617" i="2"/>
  <c r="G1617" i="2"/>
  <c r="H1617" i="2"/>
  <c r="I1617" i="2"/>
  <c r="J1617" i="2"/>
  <c r="A1618" i="2"/>
  <c r="B1618" i="2"/>
  <c r="C1618" i="2"/>
  <c r="D1618" i="2"/>
  <c r="E1618" i="2"/>
  <c r="F1618" i="2"/>
  <c r="G1618" i="2"/>
  <c r="H1618" i="2"/>
  <c r="I1618" i="2"/>
  <c r="J1618" i="2"/>
  <c r="A1619" i="2"/>
  <c r="B1619" i="2"/>
  <c r="C1619" i="2"/>
  <c r="D1619" i="2"/>
  <c r="E1619" i="2"/>
  <c r="F1619" i="2"/>
  <c r="G1619" i="2"/>
  <c r="H1619" i="2"/>
  <c r="I1619" i="2"/>
  <c r="J1619" i="2"/>
  <c r="A1620" i="2"/>
  <c r="B1620" i="2"/>
  <c r="C1620" i="2"/>
  <c r="D1620" i="2"/>
  <c r="E1620" i="2"/>
  <c r="F1620" i="2"/>
  <c r="G1620" i="2"/>
  <c r="H1620" i="2"/>
  <c r="I1620" i="2"/>
  <c r="J1620" i="2"/>
  <c r="A1621" i="2"/>
  <c r="B1621" i="2"/>
  <c r="C1621" i="2"/>
  <c r="D1621" i="2"/>
  <c r="E1621" i="2"/>
  <c r="F1621" i="2"/>
  <c r="G1621" i="2"/>
  <c r="H1621" i="2"/>
  <c r="I1621" i="2"/>
  <c r="J1621" i="2"/>
  <c r="A1622" i="2"/>
  <c r="B1622" i="2"/>
  <c r="C1622" i="2"/>
  <c r="D1622" i="2"/>
  <c r="E1622" i="2"/>
  <c r="F1622" i="2"/>
  <c r="G1622" i="2"/>
  <c r="H1622" i="2"/>
  <c r="I1622" i="2"/>
  <c r="J1622" i="2"/>
  <c r="A1623" i="2"/>
  <c r="B1623" i="2"/>
  <c r="C1623" i="2"/>
  <c r="D1623" i="2"/>
  <c r="E1623" i="2"/>
  <c r="F1623" i="2"/>
  <c r="G1623" i="2"/>
  <c r="H1623" i="2"/>
  <c r="I1623" i="2"/>
  <c r="J1623" i="2"/>
  <c r="A1624" i="2"/>
  <c r="B1624" i="2"/>
  <c r="C1624" i="2"/>
  <c r="D1624" i="2"/>
  <c r="E1624" i="2"/>
  <c r="F1624" i="2"/>
  <c r="G1624" i="2"/>
  <c r="H1624" i="2"/>
  <c r="I1624" i="2"/>
  <c r="J1624" i="2"/>
  <c r="A1625" i="2"/>
  <c r="B1625" i="2"/>
  <c r="C1625" i="2"/>
  <c r="D1625" i="2"/>
  <c r="E1625" i="2"/>
  <c r="F1625" i="2"/>
  <c r="G1625" i="2"/>
  <c r="H1625" i="2"/>
  <c r="I1625" i="2"/>
  <c r="J1625" i="2"/>
  <c r="A1626" i="2"/>
  <c r="B1626" i="2"/>
  <c r="C1626" i="2"/>
  <c r="D1626" i="2"/>
  <c r="E1626" i="2"/>
  <c r="F1626" i="2"/>
  <c r="G1626" i="2"/>
  <c r="H1626" i="2"/>
  <c r="I1626" i="2"/>
  <c r="J1626" i="2"/>
  <c r="A1627" i="2"/>
  <c r="B1627" i="2"/>
  <c r="C1627" i="2"/>
  <c r="D1627" i="2"/>
  <c r="E1627" i="2"/>
  <c r="F1627" i="2"/>
  <c r="G1627" i="2"/>
  <c r="H1627" i="2"/>
  <c r="I1627" i="2"/>
  <c r="J1627" i="2"/>
  <c r="A1628" i="2"/>
  <c r="B1628" i="2"/>
  <c r="C1628" i="2"/>
  <c r="D1628" i="2"/>
  <c r="E1628" i="2"/>
  <c r="F1628" i="2"/>
  <c r="G1628" i="2"/>
  <c r="H1628" i="2"/>
  <c r="I1628" i="2"/>
  <c r="J1628" i="2"/>
  <c r="A1629" i="2"/>
  <c r="B1629" i="2"/>
  <c r="C1629" i="2"/>
  <c r="D1629" i="2"/>
  <c r="E1629" i="2"/>
  <c r="F1629" i="2"/>
  <c r="G1629" i="2"/>
  <c r="H1629" i="2"/>
  <c r="I1629" i="2"/>
  <c r="J1629" i="2"/>
  <c r="A1630" i="2"/>
  <c r="B1630" i="2"/>
  <c r="C1630" i="2"/>
  <c r="D1630" i="2"/>
  <c r="E1630" i="2"/>
  <c r="F1630" i="2"/>
  <c r="G1630" i="2"/>
  <c r="H1630" i="2"/>
  <c r="I1630" i="2"/>
  <c r="J1630" i="2"/>
  <c r="A1631" i="2"/>
  <c r="B1631" i="2"/>
  <c r="C1631" i="2"/>
  <c r="D1631" i="2"/>
  <c r="E1631" i="2"/>
  <c r="F1631" i="2"/>
  <c r="G1631" i="2"/>
  <c r="H1631" i="2"/>
  <c r="I1631" i="2"/>
  <c r="J1631" i="2"/>
  <c r="A1632" i="2"/>
  <c r="B1632" i="2"/>
  <c r="C1632" i="2"/>
  <c r="D1632" i="2"/>
  <c r="E1632" i="2"/>
  <c r="F1632" i="2"/>
  <c r="G1632" i="2"/>
  <c r="H1632" i="2"/>
  <c r="I1632" i="2"/>
  <c r="J1632" i="2"/>
  <c r="A1633" i="2"/>
  <c r="B1633" i="2"/>
  <c r="C1633" i="2"/>
  <c r="D1633" i="2"/>
  <c r="E1633" i="2"/>
  <c r="F1633" i="2"/>
  <c r="G1633" i="2"/>
  <c r="H1633" i="2"/>
  <c r="I1633" i="2"/>
  <c r="J1633" i="2"/>
  <c r="A1634" i="2"/>
  <c r="B1634" i="2"/>
  <c r="C1634" i="2"/>
  <c r="D1634" i="2"/>
  <c r="E1634" i="2"/>
  <c r="F1634" i="2"/>
  <c r="G1634" i="2"/>
  <c r="H1634" i="2"/>
  <c r="I1634" i="2"/>
  <c r="J1634" i="2"/>
  <c r="A1635" i="2"/>
  <c r="B1635" i="2"/>
  <c r="C1635" i="2"/>
  <c r="D1635" i="2"/>
  <c r="E1635" i="2"/>
  <c r="F1635" i="2"/>
  <c r="G1635" i="2"/>
  <c r="H1635" i="2"/>
  <c r="I1635" i="2"/>
  <c r="J1635" i="2"/>
  <c r="A1636" i="2"/>
  <c r="B1636" i="2"/>
  <c r="C1636" i="2"/>
  <c r="D1636" i="2"/>
  <c r="E1636" i="2"/>
  <c r="F1636" i="2"/>
  <c r="G1636" i="2"/>
  <c r="H1636" i="2"/>
  <c r="I1636" i="2"/>
  <c r="J1636" i="2"/>
  <c r="A1637" i="2"/>
  <c r="B1637" i="2"/>
  <c r="C1637" i="2"/>
  <c r="D1637" i="2"/>
  <c r="E1637" i="2"/>
  <c r="F1637" i="2"/>
  <c r="G1637" i="2"/>
  <c r="H1637" i="2"/>
  <c r="I1637" i="2"/>
  <c r="J1637" i="2"/>
  <c r="A1638" i="2"/>
  <c r="B1638" i="2"/>
  <c r="C1638" i="2"/>
  <c r="D1638" i="2"/>
  <c r="E1638" i="2"/>
  <c r="F1638" i="2"/>
  <c r="G1638" i="2"/>
  <c r="H1638" i="2"/>
  <c r="I1638" i="2"/>
  <c r="J1638" i="2"/>
  <c r="A1639" i="2"/>
  <c r="B1639" i="2"/>
  <c r="C1639" i="2"/>
  <c r="D1639" i="2"/>
  <c r="E1639" i="2"/>
  <c r="F1639" i="2"/>
  <c r="G1639" i="2"/>
  <c r="H1639" i="2"/>
  <c r="I1639" i="2"/>
  <c r="J1639" i="2"/>
  <c r="A1640" i="2"/>
  <c r="B1640" i="2"/>
  <c r="C1640" i="2"/>
  <c r="D1640" i="2"/>
  <c r="E1640" i="2"/>
  <c r="F1640" i="2"/>
  <c r="G1640" i="2"/>
  <c r="H1640" i="2"/>
  <c r="I1640" i="2"/>
  <c r="J1640" i="2"/>
  <c r="A1641" i="2"/>
  <c r="B1641" i="2"/>
  <c r="C1641" i="2"/>
  <c r="D1641" i="2"/>
  <c r="E1641" i="2"/>
  <c r="F1641" i="2"/>
  <c r="G1641" i="2"/>
  <c r="H1641" i="2"/>
  <c r="I1641" i="2"/>
  <c r="J1641" i="2"/>
  <c r="A1642" i="2"/>
  <c r="B1642" i="2"/>
  <c r="C1642" i="2"/>
  <c r="D1642" i="2"/>
  <c r="E1642" i="2"/>
  <c r="F1642" i="2"/>
  <c r="G1642" i="2"/>
  <c r="H1642" i="2"/>
  <c r="I1642" i="2"/>
  <c r="J1642" i="2"/>
  <c r="A1643" i="2"/>
  <c r="B1643" i="2"/>
  <c r="C1643" i="2"/>
  <c r="D1643" i="2"/>
  <c r="E1643" i="2"/>
  <c r="F1643" i="2"/>
  <c r="G1643" i="2"/>
  <c r="H1643" i="2"/>
  <c r="I1643" i="2"/>
  <c r="J1643" i="2"/>
  <c r="A1644" i="2"/>
  <c r="B1644" i="2"/>
  <c r="C1644" i="2"/>
  <c r="D1644" i="2"/>
  <c r="E1644" i="2"/>
  <c r="F1644" i="2"/>
  <c r="G1644" i="2"/>
  <c r="H1644" i="2"/>
  <c r="I1644" i="2"/>
  <c r="J1644" i="2"/>
  <c r="A1645" i="2"/>
  <c r="B1645" i="2"/>
  <c r="C1645" i="2"/>
  <c r="D1645" i="2"/>
  <c r="E1645" i="2"/>
  <c r="F1645" i="2"/>
  <c r="G1645" i="2"/>
  <c r="H1645" i="2"/>
  <c r="I1645" i="2"/>
  <c r="J1645" i="2"/>
  <c r="A1646" i="2"/>
  <c r="B1646" i="2"/>
  <c r="C1646" i="2"/>
  <c r="D1646" i="2"/>
  <c r="E1646" i="2"/>
  <c r="F1646" i="2"/>
  <c r="G1646" i="2"/>
  <c r="H1646" i="2"/>
  <c r="I1646" i="2"/>
  <c r="J1646" i="2"/>
  <c r="A1647" i="2"/>
  <c r="B1647" i="2"/>
  <c r="C1647" i="2"/>
  <c r="D1647" i="2"/>
  <c r="E1647" i="2"/>
  <c r="F1647" i="2"/>
  <c r="G1647" i="2"/>
  <c r="H1647" i="2"/>
  <c r="I1647" i="2"/>
  <c r="J1647" i="2"/>
  <c r="A1648" i="2"/>
  <c r="B1648" i="2"/>
  <c r="C1648" i="2"/>
  <c r="D1648" i="2"/>
  <c r="E1648" i="2"/>
  <c r="F1648" i="2"/>
  <c r="G1648" i="2"/>
  <c r="H1648" i="2"/>
  <c r="I1648" i="2"/>
  <c r="J1648" i="2"/>
  <c r="A1649" i="2"/>
  <c r="B1649" i="2"/>
  <c r="C1649" i="2"/>
  <c r="D1649" i="2"/>
  <c r="E1649" i="2"/>
  <c r="F1649" i="2"/>
  <c r="G1649" i="2"/>
  <c r="H1649" i="2"/>
  <c r="I1649" i="2"/>
  <c r="J1649" i="2"/>
  <c r="A1650" i="2"/>
  <c r="B1650" i="2"/>
  <c r="C1650" i="2"/>
  <c r="D1650" i="2"/>
  <c r="E1650" i="2"/>
  <c r="F1650" i="2"/>
  <c r="G1650" i="2"/>
  <c r="H1650" i="2"/>
  <c r="I1650" i="2"/>
  <c r="J1650" i="2"/>
  <c r="A1651" i="2"/>
  <c r="B1651" i="2"/>
  <c r="C1651" i="2"/>
  <c r="D1651" i="2"/>
  <c r="E1651" i="2"/>
  <c r="F1651" i="2"/>
  <c r="G1651" i="2"/>
  <c r="H1651" i="2"/>
  <c r="I1651" i="2"/>
  <c r="J1651" i="2"/>
  <c r="A1652" i="2"/>
  <c r="B1652" i="2"/>
  <c r="C1652" i="2"/>
  <c r="D1652" i="2"/>
  <c r="E1652" i="2"/>
  <c r="F1652" i="2"/>
  <c r="G1652" i="2"/>
  <c r="H1652" i="2"/>
  <c r="I1652" i="2"/>
  <c r="J1652" i="2"/>
  <c r="A1653" i="2"/>
  <c r="B1653" i="2"/>
  <c r="C1653" i="2"/>
  <c r="D1653" i="2"/>
  <c r="E1653" i="2"/>
  <c r="F1653" i="2"/>
  <c r="G1653" i="2"/>
  <c r="H1653" i="2"/>
  <c r="I1653" i="2"/>
  <c r="J1653" i="2"/>
  <c r="A1654" i="2"/>
  <c r="B1654" i="2"/>
  <c r="C1654" i="2"/>
  <c r="D1654" i="2"/>
  <c r="E1654" i="2"/>
  <c r="F1654" i="2"/>
  <c r="G1654" i="2"/>
  <c r="H1654" i="2"/>
  <c r="I1654" i="2"/>
  <c r="J1654" i="2"/>
  <c r="A1655" i="2"/>
  <c r="B1655" i="2"/>
  <c r="C1655" i="2"/>
  <c r="D1655" i="2"/>
  <c r="E1655" i="2"/>
  <c r="F1655" i="2"/>
  <c r="G1655" i="2"/>
  <c r="H1655" i="2"/>
  <c r="I1655" i="2"/>
  <c r="J1655" i="2"/>
  <c r="A1656" i="2"/>
  <c r="B1656" i="2"/>
  <c r="C1656" i="2"/>
  <c r="D1656" i="2"/>
  <c r="E1656" i="2"/>
  <c r="F1656" i="2"/>
  <c r="G1656" i="2"/>
  <c r="H1656" i="2"/>
  <c r="I1656" i="2"/>
  <c r="J1656" i="2"/>
  <c r="A1657" i="2"/>
  <c r="B1657" i="2"/>
  <c r="C1657" i="2"/>
  <c r="D1657" i="2"/>
  <c r="E1657" i="2"/>
  <c r="F1657" i="2"/>
  <c r="G1657" i="2"/>
  <c r="H1657" i="2"/>
  <c r="I1657" i="2"/>
  <c r="J1657" i="2"/>
  <c r="A1658" i="2"/>
  <c r="B1658" i="2"/>
  <c r="C1658" i="2"/>
  <c r="D1658" i="2"/>
  <c r="E1658" i="2"/>
  <c r="F1658" i="2"/>
  <c r="G1658" i="2"/>
  <c r="H1658" i="2"/>
  <c r="I1658" i="2"/>
  <c r="J1658" i="2"/>
  <c r="A1659" i="2"/>
  <c r="B1659" i="2"/>
  <c r="C1659" i="2"/>
  <c r="D1659" i="2"/>
  <c r="E1659" i="2"/>
  <c r="F1659" i="2"/>
  <c r="G1659" i="2"/>
  <c r="H1659" i="2"/>
  <c r="I1659" i="2"/>
  <c r="J1659" i="2"/>
  <c r="A1660" i="2"/>
  <c r="B1660" i="2"/>
  <c r="C1660" i="2"/>
  <c r="D1660" i="2"/>
  <c r="E1660" i="2"/>
  <c r="F1660" i="2"/>
  <c r="G1660" i="2"/>
  <c r="H1660" i="2"/>
  <c r="I1660" i="2"/>
  <c r="J1660" i="2"/>
  <c r="A1661" i="2"/>
  <c r="B1661" i="2"/>
  <c r="C1661" i="2"/>
  <c r="D1661" i="2"/>
  <c r="E1661" i="2"/>
  <c r="F1661" i="2"/>
  <c r="G1661" i="2"/>
  <c r="H1661" i="2"/>
  <c r="I1661" i="2"/>
  <c r="J1661" i="2"/>
  <c r="A1662" i="2"/>
  <c r="B1662" i="2"/>
  <c r="C1662" i="2"/>
  <c r="D1662" i="2"/>
  <c r="E1662" i="2"/>
  <c r="F1662" i="2"/>
  <c r="G1662" i="2"/>
  <c r="H1662" i="2"/>
  <c r="I1662" i="2"/>
  <c r="J1662" i="2"/>
  <c r="A1663" i="2"/>
  <c r="B1663" i="2"/>
  <c r="C1663" i="2"/>
  <c r="D1663" i="2"/>
  <c r="E1663" i="2"/>
  <c r="F1663" i="2"/>
  <c r="G1663" i="2"/>
  <c r="H1663" i="2"/>
  <c r="I1663" i="2"/>
  <c r="J1663" i="2"/>
  <c r="A1664" i="2"/>
  <c r="B1664" i="2"/>
  <c r="C1664" i="2"/>
  <c r="D1664" i="2"/>
  <c r="E1664" i="2"/>
  <c r="F1664" i="2"/>
  <c r="G1664" i="2"/>
  <c r="H1664" i="2"/>
  <c r="I1664" i="2"/>
  <c r="J1664" i="2"/>
  <c r="A1665" i="2"/>
  <c r="B1665" i="2"/>
  <c r="C1665" i="2"/>
  <c r="D1665" i="2"/>
  <c r="E1665" i="2"/>
  <c r="F1665" i="2"/>
  <c r="G1665" i="2"/>
  <c r="H1665" i="2"/>
  <c r="I1665" i="2"/>
  <c r="J1665" i="2"/>
  <c r="A1666" i="2"/>
  <c r="B1666" i="2"/>
  <c r="C1666" i="2"/>
  <c r="D1666" i="2"/>
  <c r="E1666" i="2"/>
  <c r="F1666" i="2"/>
  <c r="G1666" i="2"/>
  <c r="H1666" i="2"/>
  <c r="I1666" i="2"/>
  <c r="J1666" i="2"/>
  <c r="A1667" i="2"/>
  <c r="B1667" i="2"/>
  <c r="C1667" i="2"/>
  <c r="D1667" i="2"/>
  <c r="E1667" i="2"/>
  <c r="F1667" i="2"/>
  <c r="G1667" i="2"/>
  <c r="H1667" i="2"/>
  <c r="I1667" i="2"/>
  <c r="J1667" i="2"/>
  <c r="A1668" i="2"/>
  <c r="B1668" i="2"/>
  <c r="C1668" i="2"/>
  <c r="D1668" i="2"/>
  <c r="E1668" i="2"/>
  <c r="F1668" i="2"/>
  <c r="G1668" i="2"/>
  <c r="H1668" i="2"/>
  <c r="I1668" i="2"/>
  <c r="J1668" i="2"/>
  <c r="A1669" i="2"/>
  <c r="B1669" i="2"/>
  <c r="C1669" i="2"/>
  <c r="D1669" i="2"/>
  <c r="E1669" i="2"/>
  <c r="F1669" i="2"/>
  <c r="G1669" i="2"/>
  <c r="H1669" i="2"/>
  <c r="I1669" i="2"/>
  <c r="J1669" i="2"/>
  <c r="A1670" i="2"/>
  <c r="B1670" i="2"/>
  <c r="C1670" i="2"/>
  <c r="D1670" i="2"/>
  <c r="E1670" i="2"/>
  <c r="F1670" i="2"/>
  <c r="G1670" i="2"/>
  <c r="H1670" i="2"/>
  <c r="I1670" i="2"/>
  <c r="J1670" i="2"/>
  <c r="A1671" i="2"/>
  <c r="B1671" i="2"/>
  <c r="C1671" i="2"/>
  <c r="D1671" i="2"/>
  <c r="E1671" i="2"/>
  <c r="F1671" i="2"/>
  <c r="G1671" i="2"/>
  <c r="H1671" i="2"/>
  <c r="I1671" i="2"/>
  <c r="J1671" i="2"/>
  <c r="A1672" i="2"/>
  <c r="B1672" i="2"/>
  <c r="C1672" i="2"/>
  <c r="D1672" i="2"/>
  <c r="E1672" i="2"/>
  <c r="F1672" i="2"/>
  <c r="G1672" i="2"/>
  <c r="H1672" i="2"/>
  <c r="I1672" i="2"/>
  <c r="J1672" i="2"/>
  <c r="A1673" i="2"/>
  <c r="B1673" i="2"/>
  <c r="C1673" i="2"/>
  <c r="D1673" i="2"/>
  <c r="E1673" i="2"/>
  <c r="F1673" i="2"/>
  <c r="G1673" i="2"/>
  <c r="H1673" i="2"/>
  <c r="I1673" i="2"/>
  <c r="J1673" i="2"/>
  <c r="A1674" i="2"/>
  <c r="B1674" i="2"/>
  <c r="C1674" i="2"/>
  <c r="D1674" i="2"/>
  <c r="E1674" i="2"/>
  <c r="F1674" i="2"/>
  <c r="G1674" i="2"/>
  <c r="H1674" i="2"/>
  <c r="I1674" i="2"/>
  <c r="J1674" i="2"/>
  <c r="A1675" i="2"/>
  <c r="B1675" i="2"/>
  <c r="C1675" i="2"/>
  <c r="D1675" i="2"/>
  <c r="E1675" i="2"/>
  <c r="F1675" i="2"/>
  <c r="G1675" i="2"/>
  <c r="H1675" i="2"/>
  <c r="I1675" i="2"/>
  <c r="J1675" i="2"/>
  <c r="A1676" i="2"/>
  <c r="B1676" i="2"/>
  <c r="C1676" i="2"/>
  <c r="D1676" i="2"/>
  <c r="E1676" i="2"/>
  <c r="F1676" i="2"/>
  <c r="G1676" i="2"/>
  <c r="H1676" i="2"/>
  <c r="I1676" i="2"/>
  <c r="J1676" i="2"/>
  <c r="A1677" i="2"/>
  <c r="B1677" i="2"/>
  <c r="C1677" i="2"/>
  <c r="D1677" i="2"/>
  <c r="E1677" i="2"/>
  <c r="F1677" i="2"/>
  <c r="G1677" i="2"/>
  <c r="H1677" i="2"/>
  <c r="I1677" i="2"/>
  <c r="J1677" i="2"/>
  <c r="A1678" i="2"/>
  <c r="B1678" i="2"/>
  <c r="C1678" i="2"/>
  <c r="D1678" i="2"/>
  <c r="E1678" i="2"/>
  <c r="F1678" i="2"/>
  <c r="G1678" i="2"/>
  <c r="H1678" i="2"/>
  <c r="I1678" i="2"/>
  <c r="J1678" i="2"/>
  <c r="A1679" i="2"/>
  <c r="B1679" i="2"/>
  <c r="C1679" i="2"/>
  <c r="D1679" i="2"/>
  <c r="E1679" i="2"/>
  <c r="F1679" i="2"/>
  <c r="G1679" i="2"/>
  <c r="H1679" i="2"/>
  <c r="I1679" i="2"/>
  <c r="J1679" i="2"/>
  <c r="A1680" i="2"/>
  <c r="B1680" i="2"/>
  <c r="C1680" i="2"/>
  <c r="D1680" i="2"/>
  <c r="E1680" i="2"/>
  <c r="F1680" i="2"/>
  <c r="G1680" i="2"/>
  <c r="H1680" i="2"/>
  <c r="I1680" i="2"/>
  <c r="J1680" i="2"/>
  <c r="A1681" i="2"/>
  <c r="B1681" i="2"/>
  <c r="C1681" i="2"/>
  <c r="D1681" i="2"/>
  <c r="E1681" i="2"/>
  <c r="F1681" i="2"/>
  <c r="G1681" i="2"/>
  <c r="H1681" i="2"/>
  <c r="I1681" i="2"/>
  <c r="J1681" i="2"/>
  <c r="A1682" i="2"/>
  <c r="B1682" i="2"/>
  <c r="C1682" i="2"/>
  <c r="D1682" i="2"/>
  <c r="E1682" i="2"/>
  <c r="F1682" i="2"/>
  <c r="G1682" i="2"/>
  <c r="H1682" i="2"/>
  <c r="I1682" i="2"/>
  <c r="J1682" i="2"/>
  <c r="A1683" i="2"/>
  <c r="B1683" i="2"/>
  <c r="C1683" i="2"/>
  <c r="D1683" i="2"/>
  <c r="E1683" i="2"/>
  <c r="F1683" i="2"/>
  <c r="G1683" i="2"/>
  <c r="H1683" i="2"/>
  <c r="I1683" i="2"/>
  <c r="J1683" i="2"/>
  <c r="A1684" i="2"/>
  <c r="B1684" i="2"/>
  <c r="C1684" i="2"/>
  <c r="D1684" i="2"/>
  <c r="E1684" i="2"/>
  <c r="F1684" i="2"/>
  <c r="G1684" i="2"/>
  <c r="H1684" i="2"/>
  <c r="I1684" i="2"/>
  <c r="J1684" i="2"/>
  <c r="A1685" i="2"/>
  <c r="B1685" i="2"/>
  <c r="C1685" i="2"/>
  <c r="D1685" i="2"/>
  <c r="E1685" i="2"/>
  <c r="F1685" i="2"/>
  <c r="G1685" i="2"/>
  <c r="H1685" i="2"/>
  <c r="I1685" i="2"/>
  <c r="J1685" i="2"/>
  <c r="A1686" i="2"/>
  <c r="B1686" i="2"/>
  <c r="C1686" i="2"/>
  <c r="D1686" i="2"/>
  <c r="E1686" i="2"/>
  <c r="F1686" i="2"/>
  <c r="G1686" i="2"/>
  <c r="H1686" i="2"/>
  <c r="I1686" i="2"/>
  <c r="J1686" i="2"/>
  <c r="A1687" i="2"/>
  <c r="B1687" i="2"/>
  <c r="C1687" i="2"/>
  <c r="D1687" i="2"/>
  <c r="E1687" i="2"/>
  <c r="F1687" i="2"/>
  <c r="G1687" i="2"/>
  <c r="H1687" i="2"/>
  <c r="I1687" i="2"/>
  <c r="J1687" i="2"/>
  <c r="A1688" i="2"/>
  <c r="B1688" i="2"/>
  <c r="C1688" i="2"/>
  <c r="D1688" i="2"/>
  <c r="E1688" i="2"/>
  <c r="F1688" i="2"/>
  <c r="G1688" i="2"/>
  <c r="H1688" i="2"/>
  <c r="I1688" i="2"/>
  <c r="J1688" i="2"/>
  <c r="A1689" i="2"/>
  <c r="B1689" i="2"/>
  <c r="C1689" i="2"/>
  <c r="D1689" i="2"/>
  <c r="E1689" i="2"/>
  <c r="F1689" i="2"/>
  <c r="G1689" i="2"/>
  <c r="H1689" i="2"/>
  <c r="I1689" i="2"/>
  <c r="J1689" i="2"/>
  <c r="A1690" i="2"/>
  <c r="B1690" i="2"/>
  <c r="C1690" i="2"/>
  <c r="D1690" i="2"/>
  <c r="E1690" i="2"/>
  <c r="F1690" i="2"/>
  <c r="G1690" i="2"/>
  <c r="H1690" i="2"/>
  <c r="I1690" i="2"/>
  <c r="J1690" i="2"/>
  <c r="A1691" i="2"/>
  <c r="B1691" i="2"/>
  <c r="C1691" i="2"/>
  <c r="D1691" i="2"/>
  <c r="E1691" i="2"/>
  <c r="F1691" i="2"/>
  <c r="G1691" i="2"/>
  <c r="H1691" i="2"/>
  <c r="I1691" i="2"/>
  <c r="J1691" i="2"/>
  <c r="A1692" i="2"/>
  <c r="B1692" i="2"/>
  <c r="C1692" i="2"/>
  <c r="D1692" i="2"/>
  <c r="E1692" i="2"/>
  <c r="F1692" i="2"/>
  <c r="G1692" i="2"/>
  <c r="H1692" i="2"/>
  <c r="I1692" i="2"/>
  <c r="J1692" i="2"/>
  <c r="A1693" i="2"/>
  <c r="B1693" i="2"/>
  <c r="C1693" i="2"/>
  <c r="D1693" i="2"/>
  <c r="E1693" i="2"/>
  <c r="F1693" i="2"/>
  <c r="G1693" i="2"/>
  <c r="H1693" i="2"/>
  <c r="I1693" i="2"/>
  <c r="J1693" i="2"/>
  <c r="A1694" i="2"/>
  <c r="B1694" i="2"/>
  <c r="C1694" i="2"/>
  <c r="D1694" i="2"/>
  <c r="E1694" i="2"/>
  <c r="F1694" i="2"/>
  <c r="G1694" i="2"/>
  <c r="H1694" i="2"/>
  <c r="I1694" i="2"/>
  <c r="J1694" i="2"/>
  <c r="A1695" i="2"/>
  <c r="B1695" i="2"/>
  <c r="C1695" i="2"/>
  <c r="D1695" i="2"/>
  <c r="E1695" i="2"/>
  <c r="F1695" i="2"/>
  <c r="G1695" i="2"/>
  <c r="H1695" i="2"/>
  <c r="I1695" i="2"/>
  <c r="J1695" i="2"/>
  <c r="A1696" i="2"/>
  <c r="B1696" i="2"/>
  <c r="C1696" i="2"/>
  <c r="D1696" i="2"/>
  <c r="E1696" i="2"/>
  <c r="F1696" i="2"/>
  <c r="G1696" i="2"/>
  <c r="H1696" i="2"/>
  <c r="I1696" i="2"/>
  <c r="J1696" i="2"/>
  <c r="A1697" i="2"/>
  <c r="B1697" i="2"/>
  <c r="C1697" i="2"/>
  <c r="D1697" i="2"/>
  <c r="E1697" i="2"/>
  <c r="F1697" i="2"/>
  <c r="G1697" i="2"/>
  <c r="H1697" i="2"/>
  <c r="I1697" i="2"/>
  <c r="J1697" i="2"/>
  <c r="A1698" i="2"/>
  <c r="B1698" i="2"/>
  <c r="C1698" i="2"/>
  <c r="D1698" i="2"/>
  <c r="E1698" i="2"/>
  <c r="F1698" i="2"/>
  <c r="G1698" i="2"/>
  <c r="H1698" i="2"/>
  <c r="I1698" i="2"/>
  <c r="J1698" i="2"/>
  <c r="A1699" i="2"/>
  <c r="B1699" i="2"/>
  <c r="C1699" i="2"/>
  <c r="D1699" i="2"/>
  <c r="E1699" i="2"/>
  <c r="F1699" i="2"/>
  <c r="G1699" i="2"/>
  <c r="H1699" i="2"/>
  <c r="I1699" i="2"/>
  <c r="J1699" i="2"/>
  <c r="A1700" i="2"/>
  <c r="B1700" i="2"/>
  <c r="C1700" i="2"/>
  <c r="D1700" i="2"/>
  <c r="E1700" i="2"/>
  <c r="F1700" i="2"/>
  <c r="G1700" i="2"/>
  <c r="H1700" i="2"/>
  <c r="I1700" i="2"/>
  <c r="J1700" i="2"/>
  <c r="A1701" i="2"/>
  <c r="B1701" i="2"/>
  <c r="C1701" i="2"/>
  <c r="D1701" i="2"/>
  <c r="E1701" i="2"/>
  <c r="F1701" i="2"/>
  <c r="G1701" i="2"/>
  <c r="H1701" i="2"/>
  <c r="I1701" i="2"/>
  <c r="J1701" i="2"/>
  <c r="A1702" i="2"/>
  <c r="B1702" i="2"/>
  <c r="C1702" i="2"/>
  <c r="D1702" i="2"/>
  <c r="E1702" i="2"/>
  <c r="F1702" i="2"/>
  <c r="G1702" i="2"/>
  <c r="H1702" i="2"/>
  <c r="I1702" i="2"/>
  <c r="J1702" i="2"/>
  <c r="A1703" i="2"/>
  <c r="B1703" i="2"/>
  <c r="C1703" i="2"/>
  <c r="D1703" i="2"/>
  <c r="E1703" i="2"/>
  <c r="F1703" i="2"/>
  <c r="G1703" i="2"/>
  <c r="H1703" i="2"/>
  <c r="I1703" i="2"/>
  <c r="J1703" i="2"/>
  <c r="A1704" i="2"/>
  <c r="B1704" i="2"/>
  <c r="C1704" i="2"/>
  <c r="D1704" i="2"/>
  <c r="E1704" i="2"/>
  <c r="F1704" i="2"/>
  <c r="G1704" i="2"/>
  <c r="H1704" i="2"/>
  <c r="I1704" i="2"/>
  <c r="J1704" i="2"/>
  <c r="A1705" i="2"/>
  <c r="B1705" i="2"/>
  <c r="C1705" i="2"/>
  <c r="D1705" i="2"/>
  <c r="E1705" i="2"/>
  <c r="F1705" i="2"/>
  <c r="G1705" i="2"/>
  <c r="H1705" i="2"/>
  <c r="I1705" i="2"/>
  <c r="J1705" i="2"/>
  <c r="A1706" i="2"/>
  <c r="B1706" i="2"/>
  <c r="C1706" i="2"/>
  <c r="D1706" i="2"/>
  <c r="E1706" i="2"/>
  <c r="F1706" i="2"/>
  <c r="G1706" i="2"/>
  <c r="H1706" i="2"/>
  <c r="I1706" i="2"/>
  <c r="J1706" i="2"/>
  <c r="A1707" i="2"/>
  <c r="B1707" i="2"/>
  <c r="C1707" i="2"/>
  <c r="D1707" i="2"/>
  <c r="E1707" i="2"/>
  <c r="F1707" i="2"/>
  <c r="G1707" i="2"/>
  <c r="H1707" i="2"/>
  <c r="I1707" i="2"/>
  <c r="J1707" i="2"/>
  <c r="A1708" i="2"/>
  <c r="B1708" i="2"/>
  <c r="C1708" i="2"/>
  <c r="D1708" i="2"/>
  <c r="E1708" i="2"/>
  <c r="F1708" i="2"/>
  <c r="G1708" i="2"/>
  <c r="H1708" i="2"/>
  <c r="I1708" i="2"/>
  <c r="J1708" i="2"/>
  <c r="A1709" i="2"/>
  <c r="B1709" i="2"/>
  <c r="C1709" i="2"/>
  <c r="D1709" i="2"/>
  <c r="E1709" i="2"/>
  <c r="F1709" i="2"/>
  <c r="G1709" i="2"/>
  <c r="H1709" i="2"/>
  <c r="I1709" i="2"/>
  <c r="J1709" i="2"/>
  <c r="A1710" i="2"/>
  <c r="B1710" i="2"/>
  <c r="C1710" i="2"/>
  <c r="D1710" i="2"/>
  <c r="E1710" i="2"/>
  <c r="F1710" i="2"/>
  <c r="G1710" i="2"/>
  <c r="H1710" i="2"/>
  <c r="I1710" i="2"/>
  <c r="J1710" i="2"/>
  <c r="A1711" i="2"/>
  <c r="B1711" i="2"/>
  <c r="C1711" i="2"/>
  <c r="D1711" i="2"/>
  <c r="E1711" i="2"/>
  <c r="F1711" i="2"/>
  <c r="G1711" i="2"/>
  <c r="H1711" i="2"/>
  <c r="I1711" i="2"/>
  <c r="J1711" i="2"/>
  <c r="A1712" i="2"/>
  <c r="B1712" i="2"/>
  <c r="C1712" i="2"/>
  <c r="D1712" i="2"/>
  <c r="E1712" i="2"/>
  <c r="F1712" i="2"/>
  <c r="G1712" i="2"/>
  <c r="H1712" i="2"/>
  <c r="I1712" i="2"/>
  <c r="J1712" i="2"/>
  <c r="A1713" i="2"/>
  <c r="B1713" i="2"/>
  <c r="C1713" i="2"/>
  <c r="D1713" i="2"/>
  <c r="E1713" i="2"/>
  <c r="F1713" i="2"/>
  <c r="G1713" i="2"/>
  <c r="H1713" i="2"/>
  <c r="I1713" i="2"/>
  <c r="J1713" i="2"/>
  <c r="A1714" i="2"/>
  <c r="B1714" i="2"/>
  <c r="C1714" i="2"/>
  <c r="D1714" i="2"/>
  <c r="E1714" i="2"/>
  <c r="F1714" i="2"/>
  <c r="G1714" i="2"/>
  <c r="H1714" i="2"/>
  <c r="I1714" i="2"/>
  <c r="J1714" i="2"/>
  <c r="A1715" i="2"/>
  <c r="B1715" i="2"/>
  <c r="C1715" i="2"/>
  <c r="D1715" i="2"/>
  <c r="E1715" i="2"/>
  <c r="F1715" i="2"/>
  <c r="G1715" i="2"/>
  <c r="H1715" i="2"/>
  <c r="I1715" i="2"/>
  <c r="J1715" i="2"/>
  <c r="A1716" i="2"/>
  <c r="B1716" i="2"/>
  <c r="C1716" i="2"/>
  <c r="D1716" i="2"/>
  <c r="E1716" i="2"/>
  <c r="F1716" i="2"/>
  <c r="G1716" i="2"/>
  <c r="H1716" i="2"/>
  <c r="I1716" i="2"/>
  <c r="J1716" i="2"/>
  <c r="A1717" i="2"/>
  <c r="B1717" i="2"/>
  <c r="C1717" i="2"/>
  <c r="D1717" i="2"/>
  <c r="E1717" i="2"/>
  <c r="F1717" i="2"/>
  <c r="G1717" i="2"/>
  <c r="H1717" i="2"/>
  <c r="I1717" i="2"/>
  <c r="J1717" i="2"/>
  <c r="A1718" i="2"/>
  <c r="B1718" i="2"/>
  <c r="C1718" i="2"/>
  <c r="D1718" i="2"/>
  <c r="E1718" i="2"/>
  <c r="F1718" i="2"/>
  <c r="G1718" i="2"/>
  <c r="H1718" i="2"/>
  <c r="I1718" i="2"/>
  <c r="J1718" i="2"/>
  <c r="A1719" i="2"/>
  <c r="B1719" i="2"/>
  <c r="C1719" i="2"/>
  <c r="D1719" i="2"/>
  <c r="E1719" i="2"/>
  <c r="F1719" i="2"/>
  <c r="G1719" i="2"/>
  <c r="H1719" i="2"/>
  <c r="I1719" i="2"/>
  <c r="J1719" i="2"/>
  <c r="A1720" i="2"/>
  <c r="B1720" i="2"/>
  <c r="C1720" i="2"/>
  <c r="D1720" i="2"/>
  <c r="E1720" i="2"/>
  <c r="F1720" i="2"/>
  <c r="G1720" i="2"/>
  <c r="H1720" i="2"/>
  <c r="I1720" i="2"/>
  <c r="J1720" i="2"/>
  <c r="A1721" i="2"/>
  <c r="B1721" i="2"/>
  <c r="C1721" i="2"/>
  <c r="D1721" i="2"/>
  <c r="E1721" i="2"/>
  <c r="F1721" i="2"/>
  <c r="G1721" i="2"/>
  <c r="H1721" i="2"/>
  <c r="I1721" i="2"/>
  <c r="J1721" i="2"/>
  <c r="A1722" i="2"/>
  <c r="B1722" i="2"/>
  <c r="C1722" i="2"/>
  <c r="D1722" i="2"/>
  <c r="E1722" i="2"/>
  <c r="F1722" i="2"/>
  <c r="G1722" i="2"/>
  <c r="H1722" i="2"/>
  <c r="I1722" i="2"/>
  <c r="J1722" i="2"/>
  <c r="A1723" i="2"/>
  <c r="B1723" i="2"/>
  <c r="C1723" i="2"/>
  <c r="D1723" i="2"/>
  <c r="E1723" i="2"/>
  <c r="F1723" i="2"/>
  <c r="G1723" i="2"/>
  <c r="H1723" i="2"/>
  <c r="I1723" i="2"/>
  <c r="J1723" i="2"/>
  <c r="A1724" i="2"/>
  <c r="B1724" i="2"/>
  <c r="C1724" i="2"/>
  <c r="D1724" i="2"/>
  <c r="E1724" i="2"/>
  <c r="F1724" i="2"/>
  <c r="G1724" i="2"/>
  <c r="H1724" i="2"/>
  <c r="I1724" i="2"/>
  <c r="J1724" i="2"/>
  <c r="A1725" i="2"/>
  <c r="B1725" i="2"/>
  <c r="C1725" i="2"/>
  <c r="D1725" i="2"/>
  <c r="E1725" i="2"/>
  <c r="F1725" i="2"/>
  <c r="G1725" i="2"/>
  <c r="H1725" i="2"/>
  <c r="I1725" i="2"/>
  <c r="J1725" i="2"/>
  <c r="A1726" i="2"/>
  <c r="B1726" i="2"/>
  <c r="C1726" i="2"/>
  <c r="D1726" i="2"/>
  <c r="E1726" i="2"/>
  <c r="F1726" i="2"/>
  <c r="G1726" i="2"/>
  <c r="H1726" i="2"/>
  <c r="I1726" i="2"/>
  <c r="J1726" i="2"/>
  <c r="A1727" i="2"/>
  <c r="B1727" i="2"/>
  <c r="C1727" i="2"/>
  <c r="D1727" i="2"/>
  <c r="E1727" i="2"/>
  <c r="F1727" i="2"/>
  <c r="G1727" i="2"/>
  <c r="H1727" i="2"/>
  <c r="I1727" i="2"/>
  <c r="J1727" i="2"/>
  <c r="A1728" i="2"/>
  <c r="B1728" i="2"/>
  <c r="C1728" i="2"/>
  <c r="D1728" i="2"/>
  <c r="E1728" i="2"/>
  <c r="F1728" i="2"/>
  <c r="G1728" i="2"/>
  <c r="H1728" i="2"/>
  <c r="I1728" i="2"/>
  <c r="J1728" i="2"/>
  <c r="A1729" i="2"/>
  <c r="B1729" i="2"/>
  <c r="C1729" i="2"/>
  <c r="D1729" i="2"/>
  <c r="E1729" i="2"/>
  <c r="F1729" i="2"/>
  <c r="G1729" i="2"/>
  <c r="H1729" i="2"/>
  <c r="I1729" i="2"/>
  <c r="J1729" i="2"/>
  <c r="A1730" i="2"/>
  <c r="B1730" i="2"/>
  <c r="C1730" i="2"/>
  <c r="D1730" i="2"/>
  <c r="E1730" i="2"/>
  <c r="F1730" i="2"/>
  <c r="G1730" i="2"/>
  <c r="H1730" i="2"/>
  <c r="I1730" i="2"/>
  <c r="J1730" i="2"/>
  <c r="A1731" i="2"/>
  <c r="B1731" i="2"/>
  <c r="C1731" i="2"/>
  <c r="D1731" i="2"/>
  <c r="E1731" i="2"/>
  <c r="F1731" i="2"/>
  <c r="G1731" i="2"/>
  <c r="H1731" i="2"/>
  <c r="I1731" i="2"/>
  <c r="J1731" i="2"/>
  <c r="A1732" i="2"/>
  <c r="B1732" i="2"/>
  <c r="C1732" i="2"/>
  <c r="D1732" i="2"/>
  <c r="E1732" i="2"/>
  <c r="F1732" i="2"/>
  <c r="G1732" i="2"/>
  <c r="H1732" i="2"/>
  <c r="I1732" i="2"/>
  <c r="J1732" i="2"/>
  <c r="A1733" i="2"/>
  <c r="B1733" i="2"/>
  <c r="C1733" i="2"/>
  <c r="D1733" i="2"/>
  <c r="E1733" i="2"/>
  <c r="F1733" i="2"/>
  <c r="G1733" i="2"/>
  <c r="H1733" i="2"/>
  <c r="I1733" i="2"/>
  <c r="J1733" i="2"/>
  <c r="A1734" i="2"/>
  <c r="B1734" i="2"/>
  <c r="C1734" i="2"/>
  <c r="D1734" i="2"/>
  <c r="E1734" i="2"/>
  <c r="F1734" i="2"/>
  <c r="G1734" i="2"/>
  <c r="H1734" i="2"/>
  <c r="I1734" i="2"/>
  <c r="J1734" i="2"/>
  <c r="A1735" i="2"/>
  <c r="B1735" i="2"/>
  <c r="C1735" i="2"/>
  <c r="D1735" i="2"/>
  <c r="E1735" i="2"/>
  <c r="F1735" i="2"/>
  <c r="G1735" i="2"/>
  <c r="H1735" i="2"/>
  <c r="I1735" i="2"/>
  <c r="J1735" i="2"/>
  <c r="A1736" i="2"/>
  <c r="B1736" i="2"/>
  <c r="C1736" i="2"/>
  <c r="D1736" i="2"/>
  <c r="E1736" i="2"/>
  <c r="F1736" i="2"/>
  <c r="G1736" i="2"/>
  <c r="H1736" i="2"/>
  <c r="I1736" i="2"/>
  <c r="J1736" i="2"/>
  <c r="A1737" i="2"/>
  <c r="B1737" i="2"/>
  <c r="C1737" i="2"/>
  <c r="D1737" i="2"/>
  <c r="E1737" i="2"/>
  <c r="F1737" i="2"/>
  <c r="G1737" i="2"/>
  <c r="H1737" i="2"/>
  <c r="I1737" i="2"/>
  <c r="J1737" i="2"/>
  <c r="A1738" i="2"/>
  <c r="B1738" i="2"/>
  <c r="C1738" i="2"/>
  <c r="D1738" i="2"/>
  <c r="E1738" i="2"/>
  <c r="F1738" i="2"/>
  <c r="G1738" i="2"/>
  <c r="H1738" i="2"/>
  <c r="I1738" i="2"/>
  <c r="J1738" i="2"/>
  <c r="A1739" i="2"/>
  <c r="B1739" i="2"/>
  <c r="C1739" i="2"/>
  <c r="D1739" i="2"/>
  <c r="E1739" i="2"/>
  <c r="F1739" i="2"/>
  <c r="G1739" i="2"/>
  <c r="H1739" i="2"/>
  <c r="I1739" i="2"/>
  <c r="J1739" i="2"/>
  <c r="A1740" i="2"/>
  <c r="B1740" i="2"/>
  <c r="C1740" i="2"/>
  <c r="D1740" i="2"/>
  <c r="E1740" i="2"/>
  <c r="F1740" i="2"/>
  <c r="G1740" i="2"/>
  <c r="H1740" i="2"/>
  <c r="I1740" i="2"/>
  <c r="J1740" i="2"/>
  <c r="A1741" i="2"/>
  <c r="B1741" i="2"/>
  <c r="C1741" i="2"/>
  <c r="D1741" i="2"/>
  <c r="E1741" i="2"/>
  <c r="F1741" i="2"/>
  <c r="G1741" i="2"/>
  <c r="H1741" i="2"/>
  <c r="I1741" i="2"/>
  <c r="J1741" i="2"/>
  <c r="A1742" i="2"/>
  <c r="B1742" i="2"/>
  <c r="C1742" i="2"/>
  <c r="D1742" i="2"/>
  <c r="E1742" i="2"/>
  <c r="F1742" i="2"/>
  <c r="G1742" i="2"/>
  <c r="H1742" i="2"/>
  <c r="I1742" i="2"/>
  <c r="J1742" i="2"/>
  <c r="A1743" i="2"/>
  <c r="B1743" i="2"/>
  <c r="C1743" i="2"/>
  <c r="D1743" i="2"/>
  <c r="E1743" i="2"/>
  <c r="F1743" i="2"/>
  <c r="G1743" i="2"/>
  <c r="H1743" i="2"/>
  <c r="I1743" i="2"/>
  <c r="J1743" i="2"/>
  <c r="A1744" i="2"/>
  <c r="B1744" i="2"/>
  <c r="C1744" i="2"/>
  <c r="D1744" i="2"/>
  <c r="E1744" i="2"/>
  <c r="F1744" i="2"/>
  <c r="G1744" i="2"/>
  <c r="H1744" i="2"/>
  <c r="I1744" i="2"/>
  <c r="J1744" i="2"/>
  <c r="A1745" i="2"/>
  <c r="B1745" i="2"/>
  <c r="C1745" i="2"/>
  <c r="D1745" i="2"/>
  <c r="E1745" i="2"/>
  <c r="F1745" i="2"/>
  <c r="G1745" i="2"/>
  <c r="H1745" i="2"/>
  <c r="I1745" i="2"/>
  <c r="J1745" i="2"/>
  <c r="A1746" i="2"/>
  <c r="B1746" i="2"/>
  <c r="C1746" i="2"/>
  <c r="D1746" i="2"/>
  <c r="E1746" i="2"/>
  <c r="F1746" i="2"/>
  <c r="G1746" i="2"/>
  <c r="H1746" i="2"/>
  <c r="I1746" i="2"/>
  <c r="J1746" i="2"/>
  <c r="A1747" i="2"/>
  <c r="B1747" i="2"/>
  <c r="C1747" i="2"/>
  <c r="D1747" i="2"/>
  <c r="E1747" i="2"/>
  <c r="F1747" i="2"/>
  <c r="G1747" i="2"/>
  <c r="H1747" i="2"/>
  <c r="I1747" i="2"/>
  <c r="J1747" i="2"/>
  <c r="A1748" i="2"/>
  <c r="B1748" i="2"/>
  <c r="C1748" i="2"/>
  <c r="D1748" i="2"/>
  <c r="E1748" i="2"/>
  <c r="F1748" i="2"/>
  <c r="G1748" i="2"/>
  <c r="H1748" i="2"/>
  <c r="I1748" i="2"/>
  <c r="J1748" i="2"/>
  <c r="A1749" i="2"/>
  <c r="B1749" i="2"/>
  <c r="C1749" i="2"/>
  <c r="D1749" i="2"/>
  <c r="E1749" i="2"/>
  <c r="F1749" i="2"/>
  <c r="G1749" i="2"/>
  <c r="H1749" i="2"/>
  <c r="I1749" i="2"/>
  <c r="J1749" i="2"/>
  <c r="A1750" i="2"/>
  <c r="B1750" i="2"/>
  <c r="C1750" i="2"/>
  <c r="D1750" i="2"/>
  <c r="E1750" i="2"/>
  <c r="F1750" i="2"/>
  <c r="G1750" i="2"/>
  <c r="H1750" i="2"/>
  <c r="I1750" i="2"/>
  <c r="J1750" i="2"/>
  <c r="A1751" i="2"/>
  <c r="B1751" i="2"/>
  <c r="C1751" i="2"/>
  <c r="D1751" i="2"/>
  <c r="E1751" i="2"/>
  <c r="F1751" i="2"/>
  <c r="G1751" i="2"/>
  <c r="H1751" i="2"/>
  <c r="I1751" i="2"/>
  <c r="J1751" i="2"/>
  <c r="A1752" i="2"/>
  <c r="B1752" i="2"/>
  <c r="C1752" i="2"/>
  <c r="D1752" i="2"/>
  <c r="E1752" i="2"/>
  <c r="F1752" i="2"/>
  <c r="G1752" i="2"/>
  <c r="H1752" i="2"/>
  <c r="I1752" i="2"/>
  <c r="J1752" i="2"/>
  <c r="A1753" i="2"/>
  <c r="B1753" i="2"/>
  <c r="C1753" i="2"/>
  <c r="D1753" i="2"/>
  <c r="E1753" i="2"/>
  <c r="F1753" i="2"/>
  <c r="G1753" i="2"/>
  <c r="H1753" i="2"/>
  <c r="I1753" i="2"/>
  <c r="J1753" i="2"/>
  <c r="A1754" i="2"/>
  <c r="B1754" i="2"/>
  <c r="C1754" i="2"/>
  <c r="D1754" i="2"/>
  <c r="E1754" i="2"/>
  <c r="F1754" i="2"/>
  <c r="G1754" i="2"/>
  <c r="H1754" i="2"/>
  <c r="I1754" i="2"/>
  <c r="J1754" i="2"/>
  <c r="A1755" i="2"/>
  <c r="B1755" i="2"/>
  <c r="C1755" i="2"/>
  <c r="D1755" i="2"/>
  <c r="E1755" i="2"/>
  <c r="F1755" i="2"/>
  <c r="G1755" i="2"/>
  <c r="H1755" i="2"/>
  <c r="I1755" i="2"/>
  <c r="J1755" i="2"/>
  <c r="A1756" i="2"/>
  <c r="B1756" i="2"/>
  <c r="C1756" i="2"/>
  <c r="D1756" i="2"/>
  <c r="E1756" i="2"/>
  <c r="F1756" i="2"/>
  <c r="G1756" i="2"/>
  <c r="H1756" i="2"/>
  <c r="I1756" i="2"/>
  <c r="J1756" i="2"/>
  <c r="A1757" i="2"/>
  <c r="B1757" i="2"/>
  <c r="C1757" i="2"/>
  <c r="D1757" i="2"/>
  <c r="E1757" i="2"/>
  <c r="F1757" i="2"/>
  <c r="G1757" i="2"/>
  <c r="H1757" i="2"/>
  <c r="I1757" i="2"/>
  <c r="J1757" i="2"/>
  <c r="A1758" i="2"/>
  <c r="B1758" i="2"/>
  <c r="C1758" i="2"/>
  <c r="D1758" i="2"/>
  <c r="E1758" i="2"/>
  <c r="F1758" i="2"/>
  <c r="G1758" i="2"/>
  <c r="H1758" i="2"/>
  <c r="I1758" i="2"/>
  <c r="J1758" i="2"/>
  <c r="A1759" i="2"/>
  <c r="B1759" i="2"/>
  <c r="C1759" i="2"/>
  <c r="D1759" i="2"/>
  <c r="E1759" i="2"/>
  <c r="F1759" i="2"/>
  <c r="G1759" i="2"/>
  <c r="H1759" i="2"/>
  <c r="I1759" i="2"/>
  <c r="J1759" i="2"/>
  <c r="A1760" i="2"/>
  <c r="B1760" i="2"/>
  <c r="C1760" i="2"/>
  <c r="D1760" i="2"/>
  <c r="E1760" i="2"/>
  <c r="F1760" i="2"/>
  <c r="G1760" i="2"/>
  <c r="H1760" i="2"/>
  <c r="I1760" i="2"/>
  <c r="J1760" i="2"/>
  <c r="A1761" i="2"/>
  <c r="B1761" i="2"/>
  <c r="C1761" i="2"/>
  <c r="D1761" i="2"/>
  <c r="E1761" i="2"/>
  <c r="F1761" i="2"/>
  <c r="G1761" i="2"/>
  <c r="H1761" i="2"/>
  <c r="I1761" i="2"/>
  <c r="J1761" i="2"/>
  <c r="A1762" i="2"/>
  <c r="B1762" i="2"/>
  <c r="C1762" i="2"/>
  <c r="D1762" i="2"/>
  <c r="E1762" i="2"/>
  <c r="F1762" i="2"/>
  <c r="G1762" i="2"/>
  <c r="H1762" i="2"/>
  <c r="I1762" i="2"/>
  <c r="J1762" i="2"/>
  <c r="A1763" i="2"/>
  <c r="B1763" i="2"/>
  <c r="C1763" i="2"/>
  <c r="D1763" i="2"/>
  <c r="E1763" i="2"/>
  <c r="F1763" i="2"/>
  <c r="G1763" i="2"/>
  <c r="H1763" i="2"/>
  <c r="I1763" i="2"/>
  <c r="J1763" i="2"/>
  <c r="A1764" i="2"/>
  <c r="B1764" i="2"/>
  <c r="C1764" i="2"/>
  <c r="D1764" i="2"/>
  <c r="E1764" i="2"/>
  <c r="F1764" i="2"/>
  <c r="G1764" i="2"/>
  <c r="H1764" i="2"/>
  <c r="I1764" i="2"/>
  <c r="J1764" i="2"/>
  <c r="A1765" i="2"/>
  <c r="B1765" i="2"/>
  <c r="C1765" i="2"/>
  <c r="D1765" i="2"/>
  <c r="E1765" i="2"/>
  <c r="F1765" i="2"/>
  <c r="G1765" i="2"/>
  <c r="H1765" i="2"/>
  <c r="I1765" i="2"/>
  <c r="J1765" i="2"/>
  <c r="A1766" i="2"/>
  <c r="B1766" i="2"/>
  <c r="C1766" i="2"/>
  <c r="D1766" i="2"/>
  <c r="E1766" i="2"/>
  <c r="F1766" i="2"/>
  <c r="G1766" i="2"/>
  <c r="H1766" i="2"/>
  <c r="I1766" i="2"/>
  <c r="J1766" i="2"/>
  <c r="A1767" i="2"/>
  <c r="B1767" i="2"/>
  <c r="C1767" i="2"/>
  <c r="D1767" i="2"/>
  <c r="E1767" i="2"/>
  <c r="F1767" i="2"/>
  <c r="G1767" i="2"/>
  <c r="H1767" i="2"/>
  <c r="I1767" i="2"/>
  <c r="J1767" i="2"/>
  <c r="A1768" i="2"/>
  <c r="B1768" i="2"/>
  <c r="C1768" i="2"/>
  <c r="D1768" i="2"/>
  <c r="E1768" i="2"/>
  <c r="F1768" i="2"/>
  <c r="G1768" i="2"/>
  <c r="H1768" i="2"/>
  <c r="I1768" i="2"/>
  <c r="J1768" i="2"/>
  <c r="A1769" i="2"/>
  <c r="B1769" i="2"/>
  <c r="C1769" i="2"/>
  <c r="D1769" i="2"/>
  <c r="E1769" i="2"/>
  <c r="F1769" i="2"/>
  <c r="G1769" i="2"/>
  <c r="H1769" i="2"/>
  <c r="I1769" i="2"/>
  <c r="J1769" i="2"/>
  <c r="A1770" i="2"/>
  <c r="B1770" i="2"/>
  <c r="C1770" i="2"/>
  <c r="D1770" i="2"/>
  <c r="E1770" i="2"/>
  <c r="F1770" i="2"/>
  <c r="G1770" i="2"/>
  <c r="H1770" i="2"/>
  <c r="I1770" i="2"/>
  <c r="J1770" i="2"/>
  <c r="A1771" i="2"/>
  <c r="B1771" i="2"/>
  <c r="C1771" i="2"/>
  <c r="D1771" i="2"/>
  <c r="E1771" i="2"/>
  <c r="F1771" i="2"/>
  <c r="G1771" i="2"/>
  <c r="H1771" i="2"/>
  <c r="I1771" i="2"/>
  <c r="J1771" i="2"/>
  <c r="A1772" i="2"/>
  <c r="B1772" i="2"/>
  <c r="C1772" i="2"/>
  <c r="D1772" i="2"/>
  <c r="E1772" i="2"/>
  <c r="F1772" i="2"/>
  <c r="G1772" i="2"/>
  <c r="H1772" i="2"/>
  <c r="I1772" i="2"/>
  <c r="J1772" i="2"/>
  <c r="A1773" i="2"/>
  <c r="B1773" i="2"/>
  <c r="C1773" i="2"/>
  <c r="D1773" i="2"/>
  <c r="E1773" i="2"/>
  <c r="F1773" i="2"/>
  <c r="G1773" i="2"/>
  <c r="H1773" i="2"/>
  <c r="I1773" i="2"/>
  <c r="J1773" i="2"/>
  <c r="A1774" i="2"/>
  <c r="B1774" i="2"/>
  <c r="C1774" i="2"/>
  <c r="D1774" i="2"/>
  <c r="E1774" i="2"/>
  <c r="F1774" i="2"/>
  <c r="G1774" i="2"/>
  <c r="H1774" i="2"/>
  <c r="I1774" i="2"/>
  <c r="J1774" i="2"/>
  <c r="A1775" i="2"/>
  <c r="B1775" i="2"/>
  <c r="C1775" i="2"/>
  <c r="D1775" i="2"/>
  <c r="E1775" i="2"/>
  <c r="F1775" i="2"/>
  <c r="G1775" i="2"/>
  <c r="H1775" i="2"/>
  <c r="I1775" i="2"/>
  <c r="J1775" i="2"/>
  <c r="A1776" i="2"/>
  <c r="B1776" i="2"/>
  <c r="C1776" i="2"/>
  <c r="D1776" i="2"/>
  <c r="E1776" i="2"/>
  <c r="F1776" i="2"/>
  <c r="G1776" i="2"/>
  <c r="H1776" i="2"/>
  <c r="I1776" i="2"/>
  <c r="J1776" i="2"/>
  <c r="A1777" i="2"/>
  <c r="B1777" i="2"/>
  <c r="C1777" i="2"/>
  <c r="D1777" i="2"/>
  <c r="E1777" i="2"/>
  <c r="F1777" i="2"/>
  <c r="G1777" i="2"/>
  <c r="H1777" i="2"/>
  <c r="I1777" i="2"/>
  <c r="J1777" i="2"/>
  <c r="A1778" i="2"/>
  <c r="B1778" i="2"/>
  <c r="C1778" i="2"/>
  <c r="D1778" i="2"/>
  <c r="E1778" i="2"/>
  <c r="F1778" i="2"/>
  <c r="G1778" i="2"/>
  <c r="H1778" i="2"/>
  <c r="I1778" i="2"/>
  <c r="J1778" i="2"/>
  <c r="A1779" i="2"/>
  <c r="B1779" i="2"/>
  <c r="C1779" i="2"/>
  <c r="D1779" i="2"/>
  <c r="E1779" i="2"/>
  <c r="F1779" i="2"/>
  <c r="G1779" i="2"/>
  <c r="H1779" i="2"/>
  <c r="I1779" i="2"/>
  <c r="J1779" i="2"/>
  <c r="A1780" i="2"/>
  <c r="B1780" i="2"/>
  <c r="C1780" i="2"/>
  <c r="D1780" i="2"/>
  <c r="E1780" i="2"/>
  <c r="F1780" i="2"/>
  <c r="G1780" i="2"/>
  <c r="H1780" i="2"/>
  <c r="I1780" i="2"/>
  <c r="J1780" i="2"/>
  <c r="A1781" i="2"/>
  <c r="B1781" i="2"/>
  <c r="C1781" i="2"/>
  <c r="D1781" i="2"/>
  <c r="E1781" i="2"/>
  <c r="F1781" i="2"/>
  <c r="G1781" i="2"/>
  <c r="H1781" i="2"/>
  <c r="I1781" i="2"/>
  <c r="J1781" i="2"/>
  <c r="A1782" i="2"/>
  <c r="B1782" i="2"/>
  <c r="C1782" i="2"/>
  <c r="D1782" i="2"/>
  <c r="E1782" i="2"/>
  <c r="F1782" i="2"/>
  <c r="G1782" i="2"/>
  <c r="H1782" i="2"/>
  <c r="I1782" i="2"/>
  <c r="J1782" i="2"/>
  <c r="A1783" i="2"/>
  <c r="B1783" i="2"/>
  <c r="C1783" i="2"/>
  <c r="D1783" i="2"/>
  <c r="E1783" i="2"/>
  <c r="F1783" i="2"/>
  <c r="G1783" i="2"/>
  <c r="H1783" i="2"/>
  <c r="I1783" i="2"/>
  <c r="J1783" i="2"/>
  <c r="A1784" i="2"/>
  <c r="B1784" i="2"/>
  <c r="C1784" i="2"/>
  <c r="D1784" i="2"/>
  <c r="E1784" i="2"/>
  <c r="F1784" i="2"/>
  <c r="G1784" i="2"/>
  <c r="H1784" i="2"/>
  <c r="I1784" i="2"/>
  <c r="J1784" i="2"/>
  <c r="A1785" i="2"/>
  <c r="B1785" i="2"/>
  <c r="C1785" i="2"/>
  <c r="D1785" i="2"/>
  <c r="E1785" i="2"/>
  <c r="F1785" i="2"/>
  <c r="G1785" i="2"/>
  <c r="H1785" i="2"/>
  <c r="I1785" i="2"/>
  <c r="J1785" i="2"/>
  <c r="A1786" i="2"/>
  <c r="B1786" i="2"/>
  <c r="C1786" i="2"/>
  <c r="D1786" i="2"/>
  <c r="E1786" i="2"/>
  <c r="F1786" i="2"/>
  <c r="G1786" i="2"/>
  <c r="H1786" i="2"/>
  <c r="I1786" i="2"/>
  <c r="J1786" i="2"/>
  <c r="A1787" i="2"/>
  <c r="B1787" i="2"/>
  <c r="C1787" i="2"/>
  <c r="D1787" i="2"/>
  <c r="E1787" i="2"/>
  <c r="F1787" i="2"/>
  <c r="G1787" i="2"/>
  <c r="H1787" i="2"/>
  <c r="I1787" i="2"/>
  <c r="J1787" i="2"/>
  <c r="A1788" i="2"/>
  <c r="B1788" i="2"/>
  <c r="C1788" i="2"/>
  <c r="D1788" i="2"/>
  <c r="E1788" i="2"/>
  <c r="F1788" i="2"/>
  <c r="G1788" i="2"/>
  <c r="H1788" i="2"/>
  <c r="I1788" i="2"/>
  <c r="J1788" i="2"/>
  <c r="A1789" i="2"/>
  <c r="B1789" i="2"/>
  <c r="C1789" i="2"/>
  <c r="D1789" i="2"/>
  <c r="E1789" i="2"/>
  <c r="F1789" i="2"/>
  <c r="G1789" i="2"/>
  <c r="H1789" i="2"/>
  <c r="I1789" i="2"/>
  <c r="J1789" i="2"/>
  <c r="A1790" i="2"/>
  <c r="B1790" i="2"/>
  <c r="C1790" i="2"/>
  <c r="D1790" i="2"/>
  <c r="E1790" i="2"/>
  <c r="F1790" i="2"/>
  <c r="G1790" i="2"/>
  <c r="H1790" i="2"/>
  <c r="I1790" i="2"/>
  <c r="J1790" i="2"/>
  <c r="A1791" i="2"/>
  <c r="B1791" i="2"/>
  <c r="C1791" i="2"/>
  <c r="D1791" i="2"/>
  <c r="E1791" i="2"/>
  <c r="F1791" i="2"/>
  <c r="G1791" i="2"/>
  <c r="H1791" i="2"/>
  <c r="I1791" i="2"/>
  <c r="J1791" i="2"/>
  <c r="A1792" i="2"/>
  <c r="B1792" i="2"/>
  <c r="C1792" i="2"/>
  <c r="D1792" i="2"/>
  <c r="E1792" i="2"/>
  <c r="F1792" i="2"/>
  <c r="G1792" i="2"/>
  <c r="H1792" i="2"/>
  <c r="I1792" i="2"/>
  <c r="J1792" i="2"/>
  <c r="A1793" i="2"/>
  <c r="B1793" i="2"/>
  <c r="C1793" i="2"/>
  <c r="D1793" i="2"/>
  <c r="E1793" i="2"/>
  <c r="F1793" i="2"/>
  <c r="G1793" i="2"/>
  <c r="H1793" i="2"/>
  <c r="I1793" i="2"/>
  <c r="J1793" i="2"/>
  <c r="A1794" i="2"/>
  <c r="B1794" i="2"/>
  <c r="C1794" i="2"/>
  <c r="D1794" i="2"/>
  <c r="E1794" i="2"/>
  <c r="F1794" i="2"/>
  <c r="G1794" i="2"/>
  <c r="H1794" i="2"/>
  <c r="I1794" i="2"/>
  <c r="J1794" i="2"/>
  <c r="A1795" i="2"/>
  <c r="B1795" i="2"/>
  <c r="C1795" i="2"/>
  <c r="D1795" i="2"/>
  <c r="E1795" i="2"/>
  <c r="F1795" i="2"/>
  <c r="G1795" i="2"/>
  <c r="H1795" i="2"/>
  <c r="I1795" i="2"/>
  <c r="J1795" i="2"/>
  <c r="A1796" i="2"/>
  <c r="B1796" i="2"/>
  <c r="C1796" i="2"/>
  <c r="D1796" i="2"/>
  <c r="E1796" i="2"/>
  <c r="F1796" i="2"/>
  <c r="G1796" i="2"/>
  <c r="H1796" i="2"/>
  <c r="I1796" i="2"/>
  <c r="J1796" i="2"/>
  <c r="A1797" i="2"/>
  <c r="B1797" i="2"/>
  <c r="C1797" i="2"/>
  <c r="D1797" i="2"/>
  <c r="E1797" i="2"/>
  <c r="F1797" i="2"/>
  <c r="G1797" i="2"/>
  <c r="H1797" i="2"/>
  <c r="I1797" i="2"/>
  <c r="J1797" i="2"/>
  <c r="A1798" i="2"/>
  <c r="B1798" i="2"/>
  <c r="C1798" i="2"/>
  <c r="D1798" i="2"/>
  <c r="E1798" i="2"/>
  <c r="F1798" i="2"/>
  <c r="G1798" i="2"/>
  <c r="H1798" i="2"/>
  <c r="I1798" i="2"/>
  <c r="J1798" i="2"/>
  <c r="A1799" i="2"/>
  <c r="B1799" i="2"/>
  <c r="C1799" i="2"/>
  <c r="D1799" i="2"/>
  <c r="E1799" i="2"/>
  <c r="F1799" i="2"/>
  <c r="G1799" i="2"/>
  <c r="H1799" i="2"/>
  <c r="I1799" i="2"/>
  <c r="J1799" i="2"/>
  <c r="A1800" i="2"/>
  <c r="B1800" i="2"/>
  <c r="C1800" i="2"/>
  <c r="D1800" i="2"/>
  <c r="E1800" i="2"/>
  <c r="F1800" i="2"/>
  <c r="G1800" i="2"/>
  <c r="H1800" i="2"/>
  <c r="I1800" i="2"/>
  <c r="J1800" i="2"/>
  <c r="A1801" i="2"/>
  <c r="B1801" i="2"/>
  <c r="C1801" i="2"/>
  <c r="D1801" i="2"/>
  <c r="E1801" i="2"/>
  <c r="F1801" i="2"/>
  <c r="G1801" i="2"/>
  <c r="H1801" i="2"/>
  <c r="I1801" i="2"/>
  <c r="J1801" i="2"/>
  <c r="A1802" i="2"/>
  <c r="B1802" i="2"/>
  <c r="C1802" i="2"/>
  <c r="D1802" i="2"/>
  <c r="E1802" i="2"/>
  <c r="F1802" i="2"/>
  <c r="G1802" i="2"/>
  <c r="H1802" i="2"/>
  <c r="I1802" i="2"/>
  <c r="J1802" i="2"/>
  <c r="A1803" i="2"/>
  <c r="B1803" i="2"/>
  <c r="C1803" i="2"/>
  <c r="D1803" i="2"/>
  <c r="E1803" i="2"/>
  <c r="F1803" i="2"/>
  <c r="G1803" i="2"/>
  <c r="H1803" i="2"/>
  <c r="I1803" i="2"/>
  <c r="J1803" i="2"/>
  <c r="A1804" i="2"/>
  <c r="B1804" i="2"/>
  <c r="C1804" i="2"/>
  <c r="D1804" i="2"/>
  <c r="E1804" i="2"/>
  <c r="F1804" i="2"/>
  <c r="G1804" i="2"/>
  <c r="H1804" i="2"/>
  <c r="I1804" i="2"/>
  <c r="J1804" i="2"/>
  <c r="A1805" i="2"/>
  <c r="B1805" i="2"/>
  <c r="C1805" i="2"/>
  <c r="D1805" i="2"/>
  <c r="E1805" i="2"/>
  <c r="F1805" i="2"/>
  <c r="G1805" i="2"/>
  <c r="H1805" i="2"/>
  <c r="I1805" i="2"/>
  <c r="J1805" i="2"/>
  <c r="A1806" i="2"/>
  <c r="B1806" i="2"/>
  <c r="C1806" i="2"/>
  <c r="D1806" i="2"/>
  <c r="E1806" i="2"/>
  <c r="F1806" i="2"/>
  <c r="G1806" i="2"/>
  <c r="H1806" i="2"/>
  <c r="I1806" i="2"/>
  <c r="J1806" i="2"/>
  <c r="A1807" i="2"/>
  <c r="B1807" i="2"/>
  <c r="C1807" i="2"/>
  <c r="D1807" i="2"/>
  <c r="E1807" i="2"/>
  <c r="F1807" i="2"/>
  <c r="G1807" i="2"/>
  <c r="H1807" i="2"/>
  <c r="I1807" i="2"/>
  <c r="J1807" i="2"/>
  <c r="A1808" i="2"/>
  <c r="B1808" i="2"/>
  <c r="C1808" i="2"/>
  <c r="D1808" i="2"/>
  <c r="E1808" i="2"/>
  <c r="F1808" i="2"/>
  <c r="G1808" i="2"/>
  <c r="H1808" i="2"/>
  <c r="I1808" i="2"/>
  <c r="J1808" i="2"/>
  <c r="A1809" i="2"/>
  <c r="B1809" i="2"/>
  <c r="C1809" i="2"/>
  <c r="D1809" i="2"/>
  <c r="E1809" i="2"/>
  <c r="F1809" i="2"/>
  <c r="G1809" i="2"/>
  <c r="H1809" i="2"/>
  <c r="I1809" i="2"/>
  <c r="J1809" i="2"/>
  <c r="A1810" i="2"/>
  <c r="B1810" i="2"/>
  <c r="C1810" i="2"/>
  <c r="D1810" i="2"/>
  <c r="E1810" i="2"/>
  <c r="F1810" i="2"/>
  <c r="G1810" i="2"/>
  <c r="H1810" i="2"/>
  <c r="I1810" i="2"/>
  <c r="J1810" i="2"/>
  <c r="A1811" i="2"/>
  <c r="B1811" i="2"/>
  <c r="C1811" i="2"/>
  <c r="D1811" i="2"/>
  <c r="E1811" i="2"/>
  <c r="F1811" i="2"/>
  <c r="G1811" i="2"/>
  <c r="H1811" i="2"/>
  <c r="I1811" i="2"/>
  <c r="J1811" i="2"/>
  <c r="A1812" i="2"/>
  <c r="B1812" i="2"/>
  <c r="C1812" i="2"/>
  <c r="D1812" i="2"/>
  <c r="E1812" i="2"/>
  <c r="F1812" i="2"/>
  <c r="G1812" i="2"/>
  <c r="H1812" i="2"/>
  <c r="I1812" i="2"/>
  <c r="J1812" i="2"/>
  <c r="A1813" i="2"/>
  <c r="B1813" i="2"/>
  <c r="C1813" i="2"/>
  <c r="D1813" i="2"/>
  <c r="E1813" i="2"/>
  <c r="F1813" i="2"/>
  <c r="G1813" i="2"/>
  <c r="H1813" i="2"/>
  <c r="I1813" i="2"/>
  <c r="J1813" i="2"/>
  <c r="A1814" i="2"/>
  <c r="B1814" i="2"/>
  <c r="C1814" i="2"/>
  <c r="D1814" i="2"/>
  <c r="E1814" i="2"/>
  <c r="F1814" i="2"/>
  <c r="G1814" i="2"/>
  <c r="H1814" i="2"/>
  <c r="I1814" i="2"/>
  <c r="J1814" i="2"/>
  <c r="A1815" i="2"/>
  <c r="B1815" i="2"/>
  <c r="C1815" i="2"/>
  <c r="D1815" i="2"/>
  <c r="E1815" i="2"/>
  <c r="F1815" i="2"/>
  <c r="G1815" i="2"/>
  <c r="H1815" i="2"/>
  <c r="I1815" i="2"/>
  <c r="J1815" i="2"/>
  <c r="A1816" i="2"/>
  <c r="B1816" i="2"/>
  <c r="C1816" i="2"/>
  <c r="D1816" i="2"/>
  <c r="E1816" i="2"/>
  <c r="F1816" i="2"/>
  <c r="G1816" i="2"/>
  <c r="H1816" i="2"/>
  <c r="I1816" i="2"/>
  <c r="J1816" i="2"/>
  <c r="A1817" i="2"/>
  <c r="B1817" i="2"/>
  <c r="C1817" i="2"/>
  <c r="D1817" i="2"/>
  <c r="E1817" i="2"/>
  <c r="F1817" i="2"/>
  <c r="G1817" i="2"/>
  <c r="H1817" i="2"/>
  <c r="I1817" i="2"/>
  <c r="J1817" i="2"/>
  <c r="A1818" i="2"/>
  <c r="B1818" i="2"/>
  <c r="C1818" i="2"/>
  <c r="D1818" i="2"/>
  <c r="E1818" i="2"/>
  <c r="F1818" i="2"/>
  <c r="G1818" i="2"/>
  <c r="H1818" i="2"/>
  <c r="I1818" i="2"/>
  <c r="J1818" i="2"/>
  <c r="A1819" i="2"/>
  <c r="B1819" i="2"/>
  <c r="C1819" i="2"/>
  <c r="D1819" i="2"/>
  <c r="E1819" i="2"/>
  <c r="F1819" i="2"/>
  <c r="G1819" i="2"/>
  <c r="H1819" i="2"/>
  <c r="I1819" i="2"/>
  <c r="J1819" i="2"/>
  <c r="A1820" i="2"/>
  <c r="B1820" i="2"/>
  <c r="C1820" i="2"/>
  <c r="D1820" i="2"/>
  <c r="E1820" i="2"/>
  <c r="F1820" i="2"/>
  <c r="G1820" i="2"/>
  <c r="H1820" i="2"/>
  <c r="I1820" i="2"/>
  <c r="J1820" i="2"/>
  <c r="A1821" i="2"/>
  <c r="B1821" i="2"/>
  <c r="C1821" i="2"/>
  <c r="D1821" i="2"/>
  <c r="E1821" i="2"/>
  <c r="F1821" i="2"/>
  <c r="G1821" i="2"/>
  <c r="H1821" i="2"/>
  <c r="I1821" i="2"/>
  <c r="J1821" i="2"/>
  <c r="A1822" i="2"/>
  <c r="B1822" i="2"/>
  <c r="C1822" i="2"/>
  <c r="D1822" i="2"/>
  <c r="E1822" i="2"/>
  <c r="F1822" i="2"/>
  <c r="G1822" i="2"/>
  <c r="H1822" i="2"/>
  <c r="I1822" i="2"/>
  <c r="J1822" i="2"/>
  <c r="A1823" i="2"/>
  <c r="B1823" i="2"/>
  <c r="C1823" i="2"/>
  <c r="D1823" i="2"/>
  <c r="E1823" i="2"/>
  <c r="F1823" i="2"/>
  <c r="G1823" i="2"/>
  <c r="H1823" i="2"/>
  <c r="I1823" i="2"/>
  <c r="J1823" i="2"/>
  <c r="A1824" i="2"/>
  <c r="B1824" i="2"/>
  <c r="C1824" i="2"/>
  <c r="D1824" i="2"/>
  <c r="E1824" i="2"/>
  <c r="F1824" i="2"/>
  <c r="G1824" i="2"/>
  <c r="H1824" i="2"/>
  <c r="I1824" i="2"/>
  <c r="J1824" i="2"/>
  <c r="A1825" i="2"/>
  <c r="B1825" i="2"/>
  <c r="C1825" i="2"/>
  <c r="D1825" i="2"/>
  <c r="E1825" i="2"/>
  <c r="F1825" i="2"/>
  <c r="G1825" i="2"/>
  <c r="H1825" i="2"/>
  <c r="I1825" i="2"/>
  <c r="J1825" i="2"/>
  <c r="A1826" i="2"/>
  <c r="B1826" i="2"/>
  <c r="C1826" i="2"/>
  <c r="D1826" i="2"/>
  <c r="E1826" i="2"/>
  <c r="F1826" i="2"/>
  <c r="G1826" i="2"/>
  <c r="H1826" i="2"/>
  <c r="I1826" i="2"/>
  <c r="J1826" i="2"/>
  <c r="A1827" i="2"/>
  <c r="B1827" i="2"/>
  <c r="C1827" i="2"/>
  <c r="D1827" i="2"/>
  <c r="E1827" i="2"/>
  <c r="F1827" i="2"/>
  <c r="G1827" i="2"/>
  <c r="H1827" i="2"/>
  <c r="I1827" i="2"/>
  <c r="J1827" i="2"/>
  <c r="A1828" i="2"/>
  <c r="B1828" i="2"/>
  <c r="C1828" i="2"/>
  <c r="D1828" i="2"/>
  <c r="E1828" i="2"/>
  <c r="F1828" i="2"/>
  <c r="G1828" i="2"/>
  <c r="H1828" i="2"/>
  <c r="I1828" i="2"/>
  <c r="J1828" i="2"/>
  <c r="A1829" i="2"/>
  <c r="B1829" i="2"/>
  <c r="C1829" i="2"/>
  <c r="D1829" i="2"/>
  <c r="E1829" i="2"/>
  <c r="F1829" i="2"/>
  <c r="G1829" i="2"/>
  <c r="H1829" i="2"/>
  <c r="I1829" i="2"/>
  <c r="J1829" i="2"/>
  <c r="A1830" i="2"/>
  <c r="B1830" i="2"/>
  <c r="C1830" i="2"/>
  <c r="D1830" i="2"/>
  <c r="E1830" i="2"/>
  <c r="F1830" i="2"/>
  <c r="G1830" i="2"/>
  <c r="H1830" i="2"/>
  <c r="I1830" i="2"/>
  <c r="J1830" i="2"/>
  <c r="A1831" i="2"/>
  <c r="B1831" i="2"/>
  <c r="C1831" i="2"/>
  <c r="D1831" i="2"/>
  <c r="E1831" i="2"/>
  <c r="F1831" i="2"/>
  <c r="G1831" i="2"/>
  <c r="H1831" i="2"/>
  <c r="I1831" i="2"/>
  <c r="J1831" i="2"/>
  <c r="A1832" i="2"/>
  <c r="B1832" i="2"/>
  <c r="C1832" i="2"/>
  <c r="D1832" i="2"/>
  <c r="E1832" i="2"/>
  <c r="F1832" i="2"/>
  <c r="G1832" i="2"/>
  <c r="H1832" i="2"/>
  <c r="I1832" i="2"/>
  <c r="J1832" i="2"/>
  <c r="A1833" i="2"/>
  <c r="B1833" i="2"/>
  <c r="C1833" i="2"/>
  <c r="D1833" i="2"/>
  <c r="E1833" i="2"/>
  <c r="F1833" i="2"/>
  <c r="G1833" i="2"/>
  <c r="H1833" i="2"/>
  <c r="I1833" i="2"/>
  <c r="J1833" i="2"/>
  <c r="A1834" i="2"/>
  <c r="B1834" i="2"/>
  <c r="C1834" i="2"/>
  <c r="D1834" i="2"/>
  <c r="E1834" i="2"/>
  <c r="F1834" i="2"/>
  <c r="G1834" i="2"/>
  <c r="H1834" i="2"/>
  <c r="I1834" i="2"/>
  <c r="J1834" i="2"/>
  <c r="A1835" i="2"/>
  <c r="B1835" i="2"/>
  <c r="C1835" i="2"/>
  <c r="D1835" i="2"/>
  <c r="E1835" i="2"/>
  <c r="F1835" i="2"/>
  <c r="G1835" i="2"/>
  <c r="H1835" i="2"/>
  <c r="I1835" i="2"/>
  <c r="J1835" i="2"/>
  <c r="A1836" i="2"/>
  <c r="B1836" i="2"/>
  <c r="C1836" i="2"/>
  <c r="D1836" i="2"/>
  <c r="E1836" i="2"/>
  <c r="F1836" i="2"/>
  <c r="G1836" i="2"/>
  <c r="H1836" i="2"/>
  <c r="I1836" i="2"/>
  <c r="J1836" i="2"/>
  <c r="A1837" i="2"/>
  <c r="B1837" i="2"/>
  <c r="C1837" i="2"/>
  <c r="D1837" i="2"/>
  <c r="E1837" i="2"/>
  <c r="F1837" i="2"/>
  <c r="G1837" i="2"/>
  <c r="H1837" i="2"/>
  <c r="I1837" i="2"/>
  <c r="J1837" i="2"/>
  <c r="A1838" i="2"/>
  <c r="B1838" i="2"/>
  <c r="C1838" i="2"/>
  <c r="D1838" i="2"/>
  <c r="E1838" i="2"/>
  <c r="F1838" i="2"/>
  <c r="G1838" i="2"/>
  <c r="H1838" i="2"/>
  <c r="I1838" i="2"/>
  <c r="J1838" i="2"/>
  <c r="A1839" i="2"/>
  <c r="B1839" i="2"/>
  <c r="C1839" i="2"/>
  <c r="D1839" i="2"/>
  <c r="E1839" i="2"/>
  <c r="F1839" i="2"/>
  <c r="G1839" i="2"/>
  <c r="H1839" i="2"/>
  <c r="I1839" i="2"/>
  <c r="J1839" i="2"/>
  <c r="A1840" i="2"/>
  <c r="B1840" i="2"/>
  <c r="C1840" i="2"/>
  <c r="D1840" i="2"/>
  <c r="E1840" i="2"/>
  <c r="F1840" i="2"/>
  <c r="G1840" i="2"/>
  <c r="H1840" i="2"/>
  <c r="I1840" i="2"/>
  <c r="J1840" i="2"/>
  <c r="A1841" i="2"/>
  <c r="B1841" i="2"/>
  <c r="C1841" i="2"/>
  <c r="D1841" i="2"/>
  <c r="E1841" i="2"/>
  <c r="F1841" i="2"/>
  <c r="G1841" i="2"/>
  <c r="H1841" i="2"/>
  <c r="I1841" i="2"/>
  <c r="J1841" i="2"/>
  <c r="A1842" i="2"/>
  <c r="B1842" i="2"/>
  <c r="C1842" i="2"/>
  <c r="D1842" i="2"/>
  <c r="E1842" i="2"/>
  <c r="F1842" i="2"/>
  <c r="G1842" i="2"/>
  <c r="H1842" i="2"/>
  <c r="I1842" i="2"/>
  <c r="J1842" i="2"/>
  <c r="A1843" i="2"/>
  <c r="B1843" i="2"/>
  <c r="C1843" i="2"/>
  <c r="D1843" i="2"/>
  <c r="E1843" i="2"/>
  <c r="F1843" i="2"/>
  <c r="G1843" i="2"/>
  <c r="H1843" i="2"/>
  <c r="I1843" i="2"/>
  <c r="J1843" i="2"/>
  <c r="A1844" i="2"/>
  <c r="B1844" i="2"/>
  <c r="C1844" i="2"/>
  <c r="D1844" i="2"/>
  <c r="E1844" i="2"/>
  <c r="F1844" i="2"/>
  <c r="G1844" i="2"/>
  <c r="H1844" i="2"/>
  <c r="I1844" i="2"/>
  <c r="J1844" i="2"/>
  <c r="A1845" i="2"/>
  <c r="B1845" i="2"/>
  <c r="C1845" i="2"/>
  <c r="D1845" i="2"/>
  <c r="E1845" i="2"/>
  <c r="F1845" i="2"/>
  <c r="G1845" i="2"/>
  <c r="H1845" i="2"/>
  <c r="I1845" i="2"/>
  <c r="J1845" i="2"/>
  <c r="A1846" i="2"/>
  <c r="B1846" i="2"/>
  <c r="C1846" i="2"/>
  <c r="D1846" i="2"/>
  <c r="E1846" i="2"/>
  <c r="F1846" i="2"/>
  <c r="G1846" i="2"/>
  <c r="H1846" i="2"/>
  <c r="I1846" i="2"/>
  <c r="J1846" i="2"/>
  <c r="A1847" i="2"/>
  <c r="B1847" i="2"/>
  <c r="C1847" i="2"/>
  <c r="D1847" i="2"/>
  <c r="E1847" i="2"/>
  <c r="F1847" i="2"/>
  <c r="G1847" i="2"/>
  <c r="H1847" i="2"/>
  <c r="I1847" i="2"/>
  <c r="J1847" i="2"/>
  <c r="A1848" i="2"/>
  <c r="B1848" i="2"/>
  <c r="C1848" i="2"/>
  <c r="D1848" i="2"/>
  <c r="E1848" i="2"/>
  <c r="F1848" i="2"/>
  <c r="G1848" i="2"/>
  <c r="H1848" i="2"/>
  <c r="I1848" i="2"/>
  <c r="J1848" i="2"/>
  <c r="A1849" i="2"/>
  <c r="B1849" i="2"/>
  <c r="C1849" i="2"/>
  <c r="D1849" i="2"/>
  <c r="E1849" i="2"/>
  <c r="F1849" i="2"/>
  <c r="G1849" i="2"/>
  <c r="H1849" i="2"/>
  <c r="I1849" i="2"/>
  <c r="J1849" i="2"/>
  <c r="A1850" i="2"/>
  <c r="B1850" i="2"/>
  <c r="C1850" i="2"/>
  <c r="D1850" i="2"/>
  <c r="E1850" i="2"/>
  <c r="F1850" i="2"/>
  <c r="G1850" i="2"/>
  <c r="H1850" i="2"/>
  <c r="I1850" i="2"/>
  <c r="J1850" i="2"/>
  <c r="A1851" i="2"/>
  <c r="B1851" i="2"/>
  <c r="C1851" i="2"/>
  <c r="D1851" i="2"/>
  <c r="E1851" i="2"/>
  <c r="F1851" i="2"/>
  <c r="G1851" i="2"/>
  <c r="H1851" i="2"/>
  <c r="I1851" i="2"/>
  <c r="J1851" i="2"/>
  <c r="A1852" i="2"/>
  <c r="B1852" i="2"/>
  <c r="C1852" i="2"/>
  <c r="D1852" i="2"/>
  <c r="E1852" i="2"/>
  <c r="F1852" i="2"/>
  <c r="G1852" i="2"/>
  <c r="H1852" i="2"/>
  <c r="I1852" i="2"/>
  <c r="J1852" i="2"/>
  <c r="A1853" i="2"/>
  <c r="B1853" i="2"/>
  <c r="C1853" i="2"/>
  <c r="D1853" i="2"/>
  <c r="E1853" i="2"/>
  <c r="F1853" i="2"/>
  <c r="G1853" i="2"/>
  <c r="H1853" i="2"/>
  <c r="I1853" i="2"/>
  <c r="J1853" i="2"/>
  <c r="A1854" i="2"/>
  <c r="B1854" i="2"/>
  <c r="C1854" i="2"/>
  <c r="D1854" i="2"/>
  <c r="E1854" i="2"/>
  <c r="F1854" i="2"/>
  <c r="G1854" i="2"/>
  <c r="H1854" i="2"/>
  <c r="I1854" i="2"/>
  <c r="J1854" i="2"/>
  <c r="A1855" i="2"/>
  <c r="B1855" i="2"/>
  <c r="C1855" i="2"/>
  <c r="D1855" i="2"/>
  <c r="E1855" i="2"/>
  <c r="F1855" i="2"/>
  <c r="G1855" i="2"/>
  <c r="H1855" i="2"/>
  <c r="I1855" i="2"/>
  <c r="J1855" i="2"/>
  <c r="A1856" i="2"/>
  <c r="B1856" i="2"/>
  <c r="C1856" i="2"/>
  <c r="D1856" i="2"/>
  <c r="E1856" i="2"/>
  <c r="F1856" i="2"/>
  <c r="G1856" i="2"/>
  <c r="H1856" i="2"/>
  <c r="I1856" i="2"/>
  <c r="J1856" i="2"/>
  <c r="A1857" i="2"/>
  <c r="B1857" i="2"/>
  <c r="C1857" i="2"/>
  <c r="D1857" i="2"/>
  <c r="E1857" i="2"/>
  <c r="F1857" i="2"/>
  <c r="G1857" i="2"/>
  <c r="H1857" i="2"/>
  <c r="I1857" i="2"/>
  <c r="J1857" i="2"/>
  <c r="A1858" i="2"/>
  <c r="B1858" i="2"/>
  <c r="C1858" i="2"/>
  <c r="D1858" i="2"/>
  <c r="E1858" i="2"/>
  <c r="F1858" i="2"/>
  <c r="G1858" i="2"/>
  <c r="H1858" i="2"/>
  <c r="I1858" i="2"/>
  <c r="J1858" i="2"/>
  <c r="A1859" i="2"/>
  <c r="B1859" i="2"/>
  <c r="C1859" i="2"/>
  <c r="D1859" i="2"/>
  <c r="E1859" i="2"/>
  <c r="F1859" i="2"/>
  <c r="G1859" i="2"/>
  <c r="H1859" i="2"/>
  <c r="I1859" i="2"/>
  <c r="J1859" i="2"/>
  <c r="A1860" i="2"/>
  <c r="B1860" i="2"/>
  <c r="C1860" i="2"/>
  <c r="D1860" i="2"/>
  <c r="E1860" i="2"/>
  <c r="F1860" i="2"/>
  <c r="G1860" i="2"/>
  <c r="H1860" i="2"/>
  <c r="I1860" i="2"/>
  <c r="J1860" i="2"/>
  <c r="A1861" i="2"/>
  <c r="B1861" i="2"/>
  <c r="C1861" i="2"/>
  <c r="D1861" i="2"/>
  <c r="E1861" i="2"/>
  <c r="F1861" i="2"/>
  <c r="G1861" i="2"/>
  <c r="H1861" i="2"/>
  <c r="I1861" i="2"/>
  <c r="J1861" i="2"/>
  <c r="A1862" i="2"/>
  <c r="B1862" i="2"/>
  <c r="C1862" i="2"/>
  <c r="D1862" i="2"/>
  <c r="E1862" i="2"/>
  <c r="F1862" i="2"/>
  <c r="G1862" i="2"/>
  <c r="H1862" i="2"/>
  <c r="I1862" i="2"/>
  <c r="J1862" i="2"/>
  <c r="A1863" i="2"/>
  <c r="B1863" i="2"/>
  <c r="C1863" i="2"/>
  <c r="D1863" i="2"/>
  <c r="E1863" i="2"/>
  <c r="F1863" i="2"/>
  <c r="G1863" i="2"/>
  <c r="H1863" i="2"/>
  <c r="I1863" i="2"/>
  <c r="J1863" i="2"/>
  <c r="A1864" i="2"/>
  <c r="B1864" i="2"/>
  <c r="C1864" i="2"/>
  <c r="D1864" i="2"/>
  <c r="E1864" i="2"/>
  <c r="F1864" i="2"/>
  <c r="G1864" i="2"/>
  <c r="H1864" i="2"/>
  <c r="I1864" i="2"/>
  <c r="J1864" i="2"/>
  <c r="A1865" i="2"/>
  <c r="B1865" i="2"/>
  <c r="C1865" i="2"/>
  <c r="D1865" i="2"/>
  <c r="E1865" i="2"/>
  <c r="F1865" i="2"/>
  <c r="G1865" i="2"/>
  <c r="H1865" i="2"/>
  <c r="I1865" i="2"/>
  <c r="J1865" i="2"/>
  <c r="A1866" i="2"/>
  <c r="B1866" i="2"/>
  <c r="C1866" i="2"/>
  <c r="D1866" i="2"/>
  <c r="E1866" i="2"/>
  <c r="F1866" i="2"/>
  <c r="G1866" i="2"/>
  <c r="H1866" i="2"/>
  <c r="I1866" i="2"/>
  <c r="J1866" i="2"/>
  <c r="A1867" i="2"/>
  <c r="B1867" i="2"/>
  <c r="C1867" i="2"/>
  <c r="D1867" i="2"/>
  <c r="E1867" i="2"/>
  <c r="F1867" i="2"/>
  <c r="G1867" i="2"/>
  <c r="H1867" i="2"/>
  <c r="I1867" i="2"/>
  <c r="J1867" i="2"/>
  <c r="A1868" i="2"/>
  <c r="B1868" i="2"/>
  <c r="C1868" i="2"/>
  <c r="D1868" i="2"/>
  <c r="E1868" i="2"/>
  <c r="F1868" i="2"/>
  <c r="G1868" i="2"/>
  <c r="H1868" i="2"/>
  <c r="I1868" i="2"/>
  <c r="J1868" i="2"/>
  <c r="A1869" i="2"/>
  <c r="B1869" i="2"/>
  <c r="C1869" i="2"/>
  <c r="D1869" i="2"/>
  <c r="E1869" i="2"/>
  <c r="F1869" i="2"/>
  <c r="G1869" i="2"/>
  <c r="H1869" i="2"/>
  <c r="I1869" i="2"/>
  <c r="J1869" i="2"/>
  <c r="A1870" i="2"/>
  <c r="B1870" i="2"/>
  <c r="C1870" i="2"/>
  <c r="D1870" i="2"/>
  <c r="E1870" i="2"/>
  <c r="F1870" i="2"/>
  <c r="G1870" i="2"/>
  <c r="H1870" i="2"/>
  <c r="I1870" i="2"/>
  <c r="J1870" i="2"/>
  <c r="A1871" i="2"/>
  <c r="B1871" i="2"/>
  <c r="C1871" i="2"/>
  <c r="D1871" i="2"/>
  <c r="E1871" i="2"/>
  <c r="F1871" i="2"/>
  <c r="G1871" i="2"/>
  <c r="H1871" i="2"/>
  <c r="I1871" i="2"/>
  <c r="J1871" i="2"/>
  <c r="A1872" i="2"/>
  <c r="B1872" i="2"/>
  <c r="C1872" i="2"/>
  <c r="D1872" i="2"/>
  <c r="E1872" i="2"/>
  <c r="F1872" i="2"/>
  <c r="G1872" i="2"/>
  <c r="H1872" i="2"/>
  <c r="I1872" i="2"/>
  <c r="J1872" i="2"/>
  <c r="A1873" i="2"/>
  <c r="B1873" i="2"/>
  <c r="C1873" i="2"/>
  <c r="D1873" i="2"/>
  <c r="E1873" i="2"/>
  <c r="F1873" i="2"/>
  <c r="G1873" i="2"/>
  <c r="H1873" i="2"/>
  <c r="I1873" i="2"/>
  <c r="J1873" i="2"/>
  <c r="A1874" i="2"/>
  <c r="B1874" i="2"/>
  <c r="C1874" i="2"/>
  <c r="D1874" i="2"/>
  <c r="E1874" i="2"/>
  <c r="F1874" i="2"/>
  <c r="G1874" i="2"/>
  <c r="H1874" i="2"/>
  <c r="I1874" i="2"/>
  <c r="J1874" i="2"/>
  <c r="A1875" i="2"/>
  <c r="B1875" i="2"/>
  <c r="C1875" i="2"/>
  <c r="D1875" i="2"/>
  <c r="E1875" i="2"/>
  <c r="F1875" i="2"/>
  <c r="G1875" i="2"/>
  <c r="H1875" i="2"/>
  <c r="I1875" i="2"/>
  <c r="J1875" i="2"/>
  <c r="A1876" i="2"/>
  <c r="B1876" i="2"/>
  <c r="C1876" i="2"/>
  <c r="D1876" i="2"/>
  <c r="E1876" i="2"/>
  <c r="F1876" i="2"/>
  <c r="G1876" i="2"/>
  <c r="H1876" i="2"/>
  <c r="I1876" i="2"/>
  <c r="J1876" i="2"/>
  <c r="A1877" i="2"/>
  <c r="B1877" i="2"/>
  <c r="C1877" i="2"/>
  <c r="D1877" i="2"/>
  <c r="E1877" i="2"/>
  <c r="F1877" i="2"/>
  <c r="G1877" i="2"/>
  <c r="H1877" i="2"/>
  <c r="I1877" i="2"/>
  <c r="J1877" i="2"/>
  <c r="A1878" i="2"/>
  <c r="B1878" i="2"/>
  <c r="C1878" i="2"/>
  <c r="D1878" i="2"/>
  <c r="E1878" i="2"/>
  <c r="F1878" i="2"/>
  <c r="G1878" i="2"/>
  <c r="H1878" i="2"/>
  <c r="I1878" i="2"/>
  <c r="J1878" i="2"/>
  <c r="A1879" i="2"/>
  <c r="B1879" i="2"/>
  <c r="C1879" i="2"/>
  <c r="D1879" i="2"/>
  <c r="E1879" i="2"/>
  <c r="F1879" i="2"/>
  <c r="G1879" i="2"/>
  <c r="H1879" i="2"/>
  <c r="I1879" i="2"/>
  <c r="J1879" i="2"/>
  <c r="A1880" i="2"/>
  <c r="B1880" i="2"/>
  <c r="C1880" i="2"/>
  <c r="D1880" i="2"/>
  <c r="E1880" i="2"/>
  <c r="F1880" i="2"/>
  <c r="G1880" i="2"/>
  <c r="H1880" i="2"/>
  <c r="I1880" i="2"/>
  <c r="J1880" i="2"/>
  <c r="A1881" i="2"/>
  <c r="B1881" i="2"/>
  <c r="C1881" i="2"/>
  <c r="D1881" i="2"/>
  <c r="E1881" i="2"/>
  <c r="F1881" i="2"/>
  <c r="G1881" i="2"/>
  <c r="H1881" i="2"/>
  <c r="I1881" i="2"/>
  <c r="J1881" i="2"/>
  <c r="A1882" i="2"/>
  <c r="B1882" i="2"/>
  <c r="C1882" i="2"/>
  <c r="D1882" i="2"/>
  <c r="E1882" i="2"/>
  <c r="F1882" i="2"/>
  <c r="G1882" i="2"/>
  <c r="H1882" i="2"/>
  <c r="I1882" i="2"/>
  <c r="J1882" i="2"/>
  <c r="A1883" i="2"/>
  <c r="B1883" i="2"/>
  <c r="C1883" i="2"/>
  <c r="D1883" i="2"/>
  <c r="E1883" i="2"/>
  <c r="F1883" i="2"/>
  <c r="G1883" i="2"/>
  <c r="H1883" i="2"/>
  <c r="I1883" i="2"/>
  <c r="J1883" i="2"/>
  <c r="A1884" i="2"/>
  <c r="B1884" i="2"/>
  <c r="C1884" i="2"/>
  <c r="D1884" i="2"/>
  <c r="E1884" i="2"/>
  <c r="F1884" i="2"/>
  <c r="G1884" i="2"/>
  <c r="H1884" i="2"/>
  <c r="I1884" i="2"/>
  <c r="J1884" i="2"/>
  <c r="A1885" i="2"/>
  <c r="B1885" i="2"/>
  <c r="C1885" i="2"/>
  <c r="D1885" i="2"/>
  <c r="E1885" i="2"/>
  <c r="F1885" i="2"/>
  <c r="G1885" i="2"/>
  <c r="H1885" i="2"/>
  <c r="I1885" i="2"/>
  <c r="J1885" i="2"/>
  <c r="A1886" i="2"/>
  <c r="B1886" i="2"/>
  <c r="C1886" i="2"/>
  <c r="D1886" i="2"/>
  <c r="E1886" i="2"/>
  <c r="F1886" i="2"/>
  <c r="G1886" i="2"/>
  <c r="H1886" i="2"/>
  <c r="I1886" i="2"/>
  <c r="J1886" i="2"/>
  <c r="A1887" i="2"/>
  <c r="B1887" i="2"/>
  <c r="C1887" i="2"/>
  <c r="D1887" i="2"/>
  <c r="E1887" i="2"/>
  <c r="F1887" i="2"/>
  <c r="G1887" i="2"/>
  <c r="H1887" i="2"/>
  <c r="I1887" i="2"/>
  <c r="J1887" i="2"/>
  <c r="A1888" i="2"/>
  <c r="B1888" i="2"/>
  <c r="C1888" i="2"/>
  <c r="D1888" i="2"/>
  <c r="E1888" i="2"/>
  <c r="F1888" i="2"/>
  <c r="G1888" i="2"/>
  <c r="H1888" i="2"/>
  <c r="I1888" i="2"/>
  <c r="J1888" i="2"/>
  <c r="A1889" i="2"/>
  <c r="B1889" i="2"/>
  <c r="C1889" i="2"/>
  <c r="D1889" i="2"/>
  <c r="E1889" i="2"/>
  <c r="F1889" i="2"/>
  <c r="G1889" i="2"/>
  <c r="H1889" i="2"/>
  <c r="I1889" i="2"/>
  <c r="J1889" i="2"/>
  <c r="A1890" i="2"/>
  <c r="B1890" i="2"/>
  <c r="C1890" i="2"/>
  <c r="D1890" i="2"/>
  <c r="E1890" i="2"/>
  <c r="F1890" i="2"/>
  <c r="G1890" i="2"/>
  <c r="H1890" i="2"/>
  <c r="I1890" i="2"/>
  <c r="J1890" i="2"/>
  <c r="A1891" i="2"/>
  <c r="B1891" i="2"/>
  <c r="C1891" i="2"/>
  <c r="D1891" i="2"/>
  <c r="E1891" i="2"/>
  <c r="F1891" i="2"/>
  <c r="G1891" i="2"/>
  <c r="H1891" i="2"/>
  <c r="I1891" i="2"/>
  <c r="J1891" i="2"/>
  <c r="A1892" i="2"/>
  <c r="B1892" i="2"/>
  <c r="C1892" i="2"/>
  <c r="D1892" i="2"/>
  <c r="E1892" i="2"/>
  <c r="F1892" i="2"/>
  <c r="G1892" i="2"/>
  <c r="H1892" i="2"/>
  <c r="I1892" i="2"/>
  <c r="J1892" i="2"/>
  <c r="A1893" i="2"/>
  <c r="B1893" i="2"/>
  <c r="C1893" i="2"/>
  <c r="D1893" i="2"/>
  <c r="E1893" i="2"/>
  <c r="F1893" i="2"/>
  <c r="G1893" i="2"/>
  <c r="H1893" i="2"/>
  <c r="I1893" i="2"/>
  <c r="J1893" i="2"/>
  <c r="A1894" i="2"/>
  <c r="B1894" i="2"/>
  <c r="C1894" i="2"/>
  <c r="D1894" i="2"/>
  <c r="E1894" i="2"/>
  <c r="F1894" i="2"/>
  <c r="G1894" i="2"/>
  <c r="H1894" i="2"/>
  <c r="I1894" i="2"/>
  <c r="J1894" i="2"/>
  <c r="A1895" i="2"/>
  <c r="B1895" i="2"/>
  <c r="C1895" i="2"/>
  <c r="D1895" i="2"/>
  <c r="E1895" i="2"/>
  <c r="F1895" i="2"/>
  <c r="G1895" i="2"/>
  <c r="H1895" i="2"/>
  <c r="I1895" i="2"/>
  <c r="J1895" i="2"/>
  <c r="A1896" i="2"/>
  <c r="B1896" i="2"/>
  <c r="C1896" i="2"/>
  <c r="D1896" i="2"/>
  <c r="E1896" i="2"/>
  <c r="F1896" i="2"/>
  <c r="G1896" i="2"/>
  <c r="H1896" i="2"/>
  <c r="I1896" i="2"/>
  <c r="J1896" i="2"/>
  <c r="A1897" i="2"/>
  <c r="B1897" i="2"/>
  <c r="C1897" i="2"/>
  <c r="D1897" i="2"/>
  <c r="E1897" i="2"/>
  <c r="F1897" i="2"/>
  <c r="G1897" i="2"/>
  <c r="H1897" i="2"/>
  <c r="I1897" i="2"/>
  <c r="J1897" i="2"/>
  <c r="A1898" i="2"/>
  <c r="B1898" i="2"/>
  <c r="C1898" i="2"/>
  <c r="D1898" i="2"/>
  <c r="E1898" i="2"/>
  <c r="F1898" i="2"/>
  <c r="G1898" i="2"/>
  <c r="H1898" i="2"/>
  <c r="I1898" i="2"/>
  <c r="J1898" i="2"/>
  <c r="A1899" i="2"/>
  <c r="B1899" i="2"/>
  <c r="C1899" i="2"/>
  <c r="D1899" i="2"/>
  <c r="E1899" i="2"/>
  <c r="F1899" i="2"/>
  <c r="G1899" i="2"/>
  <c r="H1899" i="2"/>
  <c r="I1899" i="2"/>
  <c r="J1899" i="2"/>
  <c r="A1900" i="2"/>
  <c r="B1900" i="2"/>
  <c r="C1900" i="2"/>
  <c r="D1900" i="2"/>
  <c r="E1900" i="2"/>
  <c r="F1900" i="2"/>
  <c r="G1900" i="2"/>
  <c r="H1900" i="2"/>
  <c r="I1900" i="2"/>
  <c r="J1900" i="2"/>
  <c r="A1901" i="2"/>
  <c r="B1901" i="2"/>
  <c r="C1901" i="2"/>
  <c r="D1901" i="2"/>
  <c r="E1901" i="2"/>
  <c r="F1901" i="2"/>
  <c r="G1901" i="2"/>
  <c r="H1901" i="2"/>
  <c r="I1901" i="2"/>
  <c r="J1901" i="2"/>
  <c r="A1902" i="2"/>
  <c r="B1902" i="2"/>
  <c r="C1902" i="2"/>
  <c r="D1902" i="2"/>
  <c r="E1902" i="2"/>
  <c r="F1902" i="2"/>
  <c r="G1902" i="2"/>
  <c r="H1902" i="2"/>
  <c r="I1902" i="2"/>
  <c r="J1902" i="2"/>
  <c r="A1903" i="2"/>
  <c r="B1903" i="2"/>
  <c r="C1903" i="2"/>
  <c r="D1903" i="2"/>
  <c r="E1903" i="2"/>
  <c r="F1903" i="2"/>
  <c r="G1903" i="2"/>
  <c r="H1903" i="2"/>
  <c r="I1903" i="2"/>
  <c r="J1903" i="2"/>
  <c r="A1904" i="2"/>
  <c r="B1904" i="2"/>
  <c r="C1904" i="2"/>
  <c r="D1904" i="2"/>
  <c r="E1904" i="2"/>
  <c r="F1904" i="2"/>
  <c r="G1904" i="2"/>
  <c r="H1904" i="2"/>
  <c r="I1904" i="2"/>
  <c r="J1904" i="2"/>
  <c r="A1905" i="2"/>
  <c r="B1905" i="2"/>
  <c r="C1905" i="2"/>
  <c r="D1905" i="2"/>
  <c r="E1905" i="2"/>
  <c r="F1905" i="2"/>
  <c r="G1905" i="2"/>
  <c r="H1905" i="2"/>
  <c r="I1905" i="2"/>
  <c r="J1905" i="2"/>
  <c r="A1906" i="2"/>
  <c r="B1906" i="2"/>
  <c r="C1906" i="2"/>
  <c r="D1906" i="2"/>
  <c r="E1906" i="2"/>
  <c r="F1906" i="2"/>
  <c r="G1906" i="2"/>
  <c r="H1906" i="2"/>
  <c r="I1906" i="2"/>
  <c r="J1906" i="2"/>
  <c r="A1907" i="2"/>
  <c r="B1907" i="2"/>
  <c r="C1907" i="2"/>
  <c r="D1907" i="2"/>
  <c r="E1907" i="2"/>
  <c r="F1907" i="2"/>
  <c r="G1907" i="2"/>
  <c r="H1907" i="2"/>
  <c r="I1907" i="2"/>
  <c r="J1907" i="2"/>
  <c r="A1908" i="2"/>
  <c r="B1908" i="2"/>
  <c r="C1908" i="2"/>
  <c r="D1908" i="2"/>
  <c r="E1908" i="2"/>
  <c r="F1908" i="2"/>
  <c r="G1908" i="2"/>
  <c r="H1908" i="2"/>
  <c r="I1908" i="2"/>
  <c r="J1908" i="2"/>
  <c r="A1909" i="2"/>
  <c r="B1909" i="2"/>
  <c r="C1909" i="2"/>
  <c r="D1909" i="2"/>
  <c r="E1909" i="2"/>
  <c r="F1909" i="2"/>
  <c r="G1909" i="2"/>
  <c r="H1909" i="2"/>
  <c r="I1909" i="2"/>
  <c r="J1909" i="2"/>
  <c r="A1910" i="2"/>
  <c r="B1910" i="2"/>
  <c r="C1910" i="2"/>
  <c r="D1910" i="2"/>
  <c r="E1910" i="2"/>
  <c r="F1910" i="2"/>
  <c r="G1910" i="2"/>
  <c r="H1910" i="2"/>
  <c r="I1910" i="2"/>
  <c r="J1910" i="2"/>
  <c r="A1911" i="2"/>
  <c r="B1911" i="2"/>
  <c r="C1911" i="2"/>
  <c r="D1911" i="2"/>
  <c r="E1911" i="2"/>
  <c r="F1911" i="2"/>
  <c r="G1911" i="2"/>
  <c r="H1911" i="2"/>
  <c r="I1911" i="2"/>
  <c r="J1911" i="2"/>
  <c r="A1912" i="2"/>
  <c r="B1912" i="2"/>
  <c r="C1912" i="2"/>
  <c r="D1912" i="2"/>
  <c r="E1912" i="2"/>
  <c r="F1912" i="2"/>
  <c r="G1912" i="2"/>
  <c r="H1912" i="2"/>
  <c r="I1912" i="2"/>
  <c r="J1912" i="2"/>
  <c r="A1913" i="2"/>
  <c r="B1913" i="2"/>
  <c r="C1913" i="2"/>
  <c r="D1913" i="2"/>
  <c r="E1913" i="2"/>
  <c r="F1913" i="2"/>
  <c r="G1913" i="2"/>
  <c r="H1913" i="2"/>
  <c r="I1913" i="2"/>
  <c r="J1913" i="2"/>
  <c r="A1914" i="2"/>
  <c r="B1914" i="2"/>
  <c r="C1914" i="2"/>
  <c r="D1914" i="2"/>
  <c r="E1914" i="2"/>
  <c r="F1914" i="2"/>
  <c r="G1914" i="2"/>
  <c r="H1914" i="2"/>
  <c r="I1914" i="2"/>
  <c r="J1914" i="2"/>
  <c r="A1915" i="2"/>
  <c r="B1915" i="2"/>
  <c r="C1915" i="2"/>
  <c r="D1915" i="2"/>
  <c r="E1915" i="2"/>
  <c r="F1915" i="2"/>
  <c r="G1915" i="2"/>
  <c r="H1915" i="2"/>
  <c r="I1915" i="2"/>
  <c r="J1915" i="2"/>
  <c r="A1916" i="2"/>
  <c r="B1916" i="2"/>
  <c r="C1916" i="2"/>
  <c r="D1916" i="2"/>
  <c r="E1916" i="2"/>
  <c r="F1916" i="2"/>
  <c r="G1916" i="2"/>
  <c r="H1916" i="2"/>
  <c r="I1916" i="2"/>
  <c r="J1916" i="2"/>
  <c r="A1917" i="2"/>
  <c r="B1917" i="2"/>
  <c r="C1917" i="2"/>
  <c r="D1917" i="2"/>
  <c r="E1917" i="2"/>
  <c r="F1917" i="2"/>
  <c r="G1917" i="2"/>
  <c r="H1917" i="2"/>
  <c r="I1917" i="2"/>
  <c r="J1917" i="2"/>
  <c r="A1918" i="2"/>
  <c r="B1918" i="2"/>
  <c r="C1918" i="2"/>
  <c r="D1918" i="2"/>
  <c r="E1918" i="2"/>
  <c r="F1918" i="2"/>
  <c r="G1918" i="2"/>
  <c r="H1918" i="2"/>
  <c r="I1918" i="2"/>
  <c r="J1918" i="2"/>
  <c r="A1919" i="2"/>
  <c r="B1919" i="2"/>
  <c r="C1919" i="2"/>
  <c r="D1919" i="2"/>
  <c r="E1919" i="2"/>
  <c r="F1919" i="2"/>
  <c r="G1919" i="2"/>
  <c r="H1919" i="2"/>
  <c r="I1919" i="2"/>
  <c r="J1919" i="2"/>
  <c r="A1920" i="2"/>
  <c r="B1920" i="2"/>
  <c r="C1920" i="2"/>
  <c r="D1920" i="2"/>
  <c r="E1920" i="2"/>
  <c r="F1920" i="2"/>
  <c r="G1920" i="2"/>
  <c r="H1920" i="2"/>
  <c r="I1920" i="2"/>
  <c r="J1920" i="2"/>
  <c r="A1921" i="2"/>
  <c r="B1921" i="2"/>
  <c r="C1921" i="2"/>
  <c r="D1921" i="2"/>
  <c r="E1921" i="2"/>
  <c r="F1921" i="2"/>
  <c r="G1921" i="2"/>
  <c r="H1921" i="2"/>
  <c r="I1921" i="2"/>
  <c r="J1921" i="2"/>
  <c r="A1922" i="2"/>
  <c r="B1922" i="2"/>
  <c r="C1922" i="2"/>
  <c r="D1922" i="2"/>
  <c r="E1922" i="2"/>
  <c r="F1922" i="2"/>
  <c r="G1922" i="2"/>
  <c r="H1922" i="2"/>
  <c r="I1922" i="2"/>
  <c r="J1922" i="2"/>
  <c r="A1923" i="2"/>
  <c r="B1923" i="2"/>
  <c r="C1923" i="2"/>
  <c r="D1923" i="2"/>
  <c r="E1923" i="2"/>
  <c r="F1923" i="2"/>
  <c r="G1923" i="2"/>
  <c r="H1923" i="2"/>
  <c r="I1923" i="2"/>
  <c r="J1923" i="2"/>
  <c r="A1924" i="2"/>
  <c r="B1924" i="2"/>
  <c r="C1924" i="2"/>
  <c r="D1924" i="2"/>
  <c r="E1924" i="2"/>
  <c r="F1924" i="2"/>
  <c r="G1924" i="2"/>
  <c r="H1924" i="2"/>
  <c r="I1924" i="2"/>
  <c r="J1924" i="2"/>
  <c r="A1925" i="2"/>
  <c r="B1925" i="2"/>
  <c r="C1925" i="2"/>
  <c r="D1925" i="2"/>
  <c r="E1925" i="2"/>
  <c r="F1925" i="2"/>
  <c r="G1925" i="2"/>
  <c r="H1925" i="2"/>
  <c r="I1925" i="2"/>
  <c r="J1925" i="2"/>
  <c r="A1926" i="2"/>
  <c r="B1926" i="2"/>
  <c r="C1926" i="2"/>
  <c r="D1926" i="2"/>
  <c r="E1926" i="2"/>
  <c r="F1926" i="2"/>
  <c r="G1926" i="2"/>
  <c r="H1926" i="2"/>
  <c r="I1926" i="2"/>
  <c r="J1926" i="2"/>
  <c r="A1927" i="2"/>
  <c r="B1927" i="2"/>
  <c r="C1927" i="2"/>
  <c r="D1927" i="2"/>
  <c r="E1927" i="2"/>
  <c r="F1927" i="2"/>
  <c r="G1927" i="2"/>
  <c r="H1927" i="2"/>
  <c r="I1927" i="2"/>
  <c r="J1927" i="2"/>
  <c r="A1928" i="2"/>
  <c r="B1928" i="2"/>
  <c r="C1928" i="2"/>
  <c r="D1928" i="2"/>
  <c r="E1928" i="2"/>
  <c r="F1928" i="2"/>
  <c r="G1928" i="2"/>
  <c r="H1928" i="2"/>
  <c r="I1928" i="2"/>
  <c r="J1928" i="2"/>
  <c r="A1929" i="2"/>
  <c r="B1929" i="2"/>
  <c r="C1929" i="2"/>
  <c r="D1929" i="2"/>
  <c r="E1929" i="2"/>
  <c r="F1929" i="2"/>
  <c r="G1929" i="2"/>
  <c r="H1929" i="2"/>
  <c r="I1929" i="2"/>
  <c r="J1929" i="2"/>
  <c r="A1930" i="2"/>
  <c r="B1930" i="2"/>
  <c r="C1930" i="2"/>
  <c r="D1930" i="2"/>
  <c r="E1930" i="2"/>
  <c r="F1930" i="2"/>
  <c r="G1930" i="2"/>
  <c r="H1930" i="2"/>
  <c r="I1930" i="2"/>
  <c r="J1930" i="2"/>
  <c r="A1931" i="2"/>
  <c r="B1931" i="2"/>
  <c r="C1931" i="2"/>
  <c r="D1931" i="2"/>
  <c r="E1931" i="2"/>
  <c r="F1931" i="2"/>
  <c r="G1931" i="2"/>
  <c r="H1931" i="2"/>
  <c r="I1931" i="2"/>
  <c r="J1931" i="2"/>
  <c r="A1932" i="2"/>
  <c r="B1932" i="2"/>
  <c r="C1932" i="2"/>
  <c r="D1932" i="2"/>
  <c r="E1932" i="2"/>
  <c r="F1932" i="2"/>
  <c r="G1932" i="2"/>
  <c r="H1932" i="2"/>
  <c r="I1932" i="2"/>
  <c r="J1932" i="2"/>
  <c r="A1933" i="2"/>
  <c r="B1933" i="2"/>
  <c r="C1933" i="2"/>
  <c r="D1933" i="2"/>
  <c r="E1933" i="2"/>
  <c r="F1933" i="2"/>
  <c r="G1933" i="2"/>
  <c r="H1933" i="2"/>
  <c r="I1933" i="2"/>
  <c r="J1933" i="2"/>
  <c r="A1934" i="2"/>
  <c r="B1934" i="2"/>
  <c r="C1934" i="2"/>
  <c r="D1934" i="2"/>
  <c r="E1934" i="2"/>
  <c r="F1934" i="2"/>
  <c r="G1934" i="2"/>
  <c r="H1934" i="2"/>
  <c r="I1934" i="2"/>
  <c r="J1934" i="2"/>
  <c r="A1935" i="2"/>
  <c r="B1935" i="2"/>
  <c r="C1935" i="2"/>
  <c r="D1935" i="2"/>
  <c r="E1935" i="2"/>
  <c r="F1935" i="2"/>
  <c r="G1935" i="2"/>
  <c r="H1935" i="2"/>
  <c r="I1935" i="2"/>
  <c r="J1935" i="2"/>
  <c r="A1936" i="2"/>
  <c r="B1936" i="2"/>
  <c r="C1936" i="2"/>
  <c r="D1936" i="2"/>
  <c r="E1936" i="2"/>
  <c r="F1936" i="2"/>
  <c r="G1936" i="2"/>
  <c r="H1936" i="2"/>
  <c r="I1936" i="2"/>
  <c r="J1936" i="2"/>
  <c r="A1937" i="2"/>
  <c r="B1937" i="2"/>
  <c r="C1937" i="2"/>
  <c r="D1937" i="2"/>
  <c r="E1937" i="2"/>
  <c r="F1937" i="2"/>
  <c r="G1937" i="2"/>
  <c r="H1937" i="2"/>
  <c r="I1937" i="2"/>
  <c r="J1937" i="2"/>
  <c r="A1938" i="2"/>
  <c r="B1938" i="2"/>
  <c r="C1938" i="2"/>
  <c r="D1938" i="2"/>
  <c r="E1938" i="2"/>
  <c r="F1938" i="2"/>
  <c r="G1938" i="2"/>
  <c r="H1938" i="2"/>
  <c r="I1938" i="2"/>
  <c r="J1938" i="2"/>
  <c r="A1939" i="2"/>
  <c r="B1939" i="2"/>
  <c r="C1939" i="2"/>
  <c r="D1939" i="2"/>
  <c r="E1939" i="2"/>
  <c r="F1939" i="2"/>
  <c r="G1939" i="2"/>
  <c r="H1939" i="2"/>
  <c r="I1939" i="2"/>
  <c r="J1939" i="2"/>
  <c r="A1940" i="2"/>
  <c r="B1940" i="2"/>
  <c r="C1940" i="2"/>
  <c r="D1940" i="2"/>
  <c r="E1940" i="2"/>
  <c r="F1940" i="2"/>
  <c r="G1940" i="2"/>
  <c r="H1940" i="2"/>
  <c r="I1940" i="2"/>
  <c r="J1940" i="2"/>
  <c r="A1941" i="2"/>
  <c r="B1941" i="2"/>
  <c r="C1941" i="2"/>
  <c r="D1941" i="2"/>
  <c r="E1941" i="2"/>
  <c r="F1941" i="2"/>
  <c r="G1941" i="2"/>
  <c r="H1941" i="2"/>
  <c r="I1941" i="2"/>
  <c r="J1941" i="2"/>
  <c r="A1942" i="2"/>
  <c r="B1942" i="2"/>
  <c r="C1942" i="2"/>
  <c r="D1942" i="2"/>
  <c r="E1942" i="2"/>
  <c r="F1942" i="2"/>
  <c r="G1942" i="2"/>
  <c r="H1942" i="2"/>
  <c r="I1942" i="2"/>
  <c r="J1942" i="2"/>
  <c r="A1943" i="2"/>
  <c r="B1943" i="2"/>
  <c r="C1943" i="2"/>
  <c r="D1943" i="2"/>
  <c r="E1943" i="2"/>
  <c r="F1943" i="2"/>
  <c r="G1943" i="2"/>
  <c r="H1943" i="2"/>
  <c r="I1943" i="2"/>
  <c r="J1943" i="2"/>
  <c r="A1944" i="2"/>
  <c r="B1944" i="2"/>
  <c r="C1944" i="2"/>
  <c r="D1944" i="2"/>
  <c r="E1944" i="2"/>
  <c r="F1944" i="2"/>
  <c r="G1944" i="2"/>
  <c r="H1944" i="2"/>
  <c r="I1944" i="2"/>
  <c r="J1944" i="2"/>
  <c r="A1945" i="2"/>
  <c r="B1945" i="2"/>
  <c r="C1945" i="2"/>
  <c r="D1945" i="2"/>
  <c r="E1945" i="2"/>
  <c r="F1945" i="2"/>
  <c r="G1945" i="2"/>
  <c r="H1945" i="2"/>
  <c r="I1945" i="2"/>
  <c r="J1945" i="2"/>
  <c r="A1946" i="2"/>
  <c r="B1946" i="2"/>
  <c r="C1946" i="2"/>
  <c r="D1946" i="2"/>
  <c r="E1946" i="2"/>
  <c r="F1946" i="2"/>
  <c r="G1946" i="2"/>
  <c r="H1946" i="2"/>
  <c r="I1946" i="2"/>
  <c r="J1946" i="2"/>
  <c r="A1947" i="2"/>
  <c r="B1947" i="2"/>
  <c r="C1947" i="2"/>
  <c r="D1947" i="2"/>
  <c r="E1947" i="2"/>
  <c r="F1947" i="2"/>
  <c r="G1947" i="2"/>
  <c r="H1947" i="2"/>
  <c r="I1947" i="2"/>
  <c r="J1947" i="2"/>
  <c r="A1948" i="2"/>
  <c r="B1948" i="2"/>
  <c r="C1948" i="2"/>
  <c r="D1948" i="2"/>
  <c r="E1948" i="2"/>
  <c r="F1948" i="2"/>
  <c r="G1948" i="2"/>
  <c r="H1948" i="2"/>
  <c r="I1948" i="2"/>
  <c r="J1948" i="2"/>
  <c r="A1949" i="2"/>
  <c r="B1949" i="2"/>
  <c r="C1949" i="2"/>
  <c r="D1949" i="2"/>
  <c r="E1949" i="2"/>
  <c r="F1949" i="2"/>
  <c r="G1949" i="2"/>
  <c r="H1949" i="2"/>
  <c r="I1949" i="2"/>
  <c r="J1949" i="2"/>
  <c r="A1950" i="2"/>
  <c r="B1950" i="2"/>
  <c r="C1950" i="2"/>
  <c r="D1950" i="2"/>
  <c r="E1950" i="2"/>
  <c r="F1950" i="2"/>
  <c r="G1950" i="2"/>
  <c r="H1950" i="2"/>
  <c r="I1950" i="2"/>
  <c r="J1950" i="2"/>
  <c r="A1951" i="2"/>
  <c r="B1951" i="2"/>
  <c r="C1951" i="2"/>
  <c r="D1951" i="2"/>
  <c r="E1951" i="2"/>
  <c r="F1951" i="2"/>
  <c r="G1951" i="2"/>
  <c r="H1951" i="2"/>
  <c r="I1951" i="2"/>
  <c r="J1951" i="2"/>
  <c r="A1952" i="2"/>
  <c r="B1952" i="2"/>
  <c r="C1952" i="2"/>
  <c r="D1952" i="2"/>
  <c r="E1952" i="2"/>
  <c r="F1952" i="2"/>
  <c r="G1952" i="2"/>
  <c r="H1952" i="2"/>
  <c r="I1952" i="2"/>
  <c r="J1952" i="2"/>
  <c r="A1953" i="2"/>
  <c r="B1953" i="2"/>
  <c r="C1953" i="2"/>
  <c r="D1953" i="2"/>
  <c r="E1953" i="2"/>
  <c r="F1953" i="2"/>
  <c r="G1953" i="2"/>
  <c r="H1953" i="2"/>
  <c r="I1953" i="2"/>
  <c r="J1953" i="2"/>
  <c r="A1954" i="2"/>
  <c r="B1954" i="2"/>
  <c r="C1954" i="2"/>
  <c r="D1954" i="2"/>
  <c r="E1954" i="2"/>
  <c r="F1954" i="2"/>
  <c r="G1954" i="2"/>
  <c r="H1954" i="2"/>
  <c r="I1954" i="2"/>
  <c r="J1954" i="2"/>
  <c r="A1955" i="2"/>
  <c r="B1955" i="2"/>
  <c r="C1955" i="2"/>
  <c r="D1955" i="2"/>
  <c r="E1955" i="2"/>
  <c r="F1955" i="2"/>
  <c r="G1955" i="2"/>
  <c r="H1955" i="2"/>
  <c r="I1955" i="2"/>
  <c r="J1955" i="2"/>
  <c r="A1956" i="2"/>
  <c r="B1956" i="2"/>
  <c r="C1956" i="2"/>
  <c r="D1956" i="2"/>
  <c r="E1956" i="2"/>
  <c r="F1956" i="2"/>
  <c r="G1956" i="2"/>
  <c r="H1956" i="2"/>
  <c r="I1956" i="2"/>
  <c r="J1956" i="2"/>
  <c r="A1957" i="2"/>
  <c r="B1957" i="2"/>
  <c r="C1957" i="2"/>
  <c r="D1957" i="2"/>
  <c r="E1957" i="2"/>
  <c r="F1957" i="2"/>
  <c r="G1957" i="2"/>
  <c r="H1957" i="2"/>
  <c r="I1957" i="2"/>
  <c r="J1957" i="2"/>
  <c r="A1958" i="2"/>
  <c r="B1958" i="2"/>
  <c r="C1958" i="2"/>
  <c r="D1958" i="2"/>
  <c r="E1958" i="2"/>
  <c r="F1958" i="2"/>
  <c r="G1958" i="2"/>
  <c r="H1958" i="2"/>
  <c r="I1958" i="2"/>
  <c r="J1958" i="2"/>
  <c r="A1959" i="2"/>
  <c r="B1959" i="2"/>
  <c r="C1959" i="2"/>
  <c r="D1959" i="2"/>
  <c r="E1959" i="2"/>
  <c r="F1959" i="2"/>
  <c r="G1959" i="2"/>
  <c r="H1959" i="2"/>
  <c r="I1959" i="2"/>
  <c r="J1959" i="2"/>
  <c r="A1960" i="2"/>
  <c r="B1960" i="2"/>
  <c r="C1960" i="2"/>
  <c r="D1960" i="2"/>
  <c r="E1960" i="2"/>
  <c r="F1960" i="2"/>
  <c r="G1960" i="2"/>
  <c r="H1960" i="2"/>
  <c r="I1960" i="2"/>
  <c r="J1960" i="2"/>
  <c r="A1961" i="2"/>
  <c r="B1961" i="2"/>
  <c r="C1961" i="2"/>
  <c r="D1961" i="2"/>
  <c r="E1961" i="2"/>
  <c r="F1961" i="2"/>
  <c r="G1961" i="2"/>
  <c r="H1961" i="2"/>
  <c r="I1961" i="2"/>
  <c r="J1961" i="2"/>
  <c r="A1962" i="2"/>
  <c r="B1962" i="2"/>
  <c r="C1962" i="2"/>
  <c r="D1962" i="2"/>
  <c r="E1962" i="2"/>
  <c r="F1962" i="2"/>
  <c r="G1962" i="2"/>
  <c r="H1962" i="2"/>
  <c r="I1962" i="2"/>
  <c r="J1962" i="2"/>
  <c r="A1963" i="2"/>
  <c r="B1963" i="2"/>
  <c r="C1963" i="2"/>
  <c r="D1963" i="2"/>
  <c r="E1963" i="2"/>
  <c r="F1963" i="2"/>
  <c r="G1963" i="2"/>
  <c r="H1963" i="2"/>
  <c r="I1963" i="2"/>
  <c r="J1963" i="2"/>
  <c r="A1964" i="2"/>
  <c r="B1964" i="2"/>
  <c r="C1964" i="2"/>
  <c r="D1964" i="2"/>
  <c r="E1964" i="2"/>
  <c r="F1964" i="2"/>
  <c r="G1964" i="2"/>
  <c r="H1964" i="2"/>
  <c r="I1964" i="2"/>
  <c r="J1964" i="2"/>
  <c r="A1965" i="2"/>
  <c r="B1965" i="2"/>
  <c r="C1965" i="2"/>
  <c r="D1965" i="2"/>
  <c r="E1965" i="2"/>
  <c r="F1965" i="2"/>
  <c r="G1965" i="2"/>
  <c r="H1965" i="2"/>
  <c r="I1965" i="2"/>
  <c r="J1965" i="2"/>
  <c r="A1966" i="2"/>
  <c r="B1966" i="2"/>
  <c r="C1966" i="2"/>
  <c r="D1966" i="2"/>
  <c r="E1966" i="2"/>
  <c r="F1966" i="2"/>
  <c r="G1966" i="2"/>
  <c r="H1966" i="2"/>
  <c r="I1966" i="2"/>
  <c r="J1966" i="2"/>
  <c r="A1967" i="2"/>
  <c r="B1967" i="2"/>
  <c r="C1967" i="2"/>
  <c r="D1967" i="2"/>
  <c r="E1967" i="2"/>
  <c r="F1967" i="2"/>
  <c r="G1967" i="2"/>
  <c r="H1967" i="2"/>
  <c r="I1967" i="2"/>
  <c r="J1967" i="2"/>
  <c r="A1968" i="2"/>
  <c r="B1968" i="2"/>
  <c r="C1968" i="2"/>
  <c r="D1968" i="2"/>
  <c r="E1968" i="2"/>
  <c r="F1968" i="2"/>
  <c r="G1968" i="2"/>
  <c r="H1968" i="2"/>
  <c r="I1968" i="2"/>
  <c r="J1968" i="2"/>
  <c r="A1969" i="2"/>
  <c r="B1969" i="2"/>
  <c r="C1969" i="2"/>
  <c r="D1969" i="2"/>
  <c r="E1969" i="2"/>
  <c r="F1969" i="2"/>
  <c r="G1969" i="2"/>
  <c r="H1969" i="2"/>
  <c r="I1969" i="2"/>
  <c r="J1969" i="2"/>
  <c r="A1970" i="2"/>
  <c r="B1970" i="2"/>
  <c r="C1970" i="2"/>
  <c r="D1970" i="2"/>
  <c r="E1970" i="2"/>
  <c r="F1970" i="2"/>
  <c r="G1970" i="2"/>
  <c r="H1970" i="2"/>
  <c r="I1970" i="2"/>
  <c r="J1970" i="2"/>
  <c r="A1971" i="2"/>
  <c r="B1971" i="2"/>
  <c r="C1971" i="2"/>
  <c r="D1971" i="2"/>
  <c r="E1971" i="2"/>
  <c r="F1971" i="2"/>
  <c r="G1971" i="2"/>
  <c r="H1971" i="2"/>
  <c r="I1971" i="2"/>
  <c r="J1971" i="2"/>
  <c r="A1972" i="2"/>
  <c r="B1972" i="2"/>
  <c r="C1972" i="2"/>
  <c r="D1972" i="2"/>
  <c r="E1972" i="2"/>
  <c r="F1972" i="2"/>
  <c r="G1972" i="2"/>
  <c r="H1972" i="2"/>
  <c r="I1972" i="2"/>
  <c r="J1972" i="2"/>
  <c r="A1973" i="2"/>
  <c r="B1973" i="2"/>
  <c r="C1973" i="2"/>
  <c r="D1973" i="2"/>
  <c r="E1973" i="2"/>
  <c r="F1973" i="2"/>
  <c r="G1973" i="2"/>
  <c r="H1973" i="2"/>
  <c r="I1973" i="2"/>
  <c r="J1973" i="2"/>
  <c r="A1974" i="2"/>
  <c r="B1974" i="2"/>
  <c r="C1974" i="2"/>
  <c r="D1974" i="2"/>
  <c r="E1974" i="2"/>
  <c r="F1974" i="2"/>
  <c r="G1974" i="2"/>
  <c r="H1974" i="2"/>
  <c r="I1974" i="2"/>
  <c r="J1974" i="2"/>
  <c r="A1975" i="2"/>
  <c r="B1975" i="2"/>
  <c r="C1975" i="2"/>
  <c r="D1975" i="2"/>
  <c r="E1975" i="2"/>
  <c r="F1975" i="2"/>
  <c r="G1975" i="2"/>
  <c r="H1975" i="2"/>
  <c r="I1975" i="2"/>
  <c r="J1975" i="2"/>
  <c r="A1976" i="2"/>
  <c r="B1976" i="2"/>
  <c r="C1976" i="2"/>
  <c r="D1976" i="2"/>
  <c r="E1976" i="2"/>
  <c r="F1976" i="2"/>
  <c r="G1976" i="2"/>
  <c r="H1976" i="2"/>
  <c r="I1976" i="2"/>
  <c r="J1976" i="2"/>
  <c r="A1977" i="2"/>
  <c r="B1977" i="2"/>
  <c r="C1977" i="2"/>
  <c r="D1977" i="2"/>
  <c r="E1977" i="2"/>
  <c r="F1977" i="2"/>
  <c r="G1977" i="2"/>
  <c r="H1977" i="2"/>
  <c r="I1977" i="2"/>
  <c r="J1977" i="2"/>
  <c r="A1978" i="2"/>
  <c r="B1978" i="2"/>
  <c r="C1978" i="2"/>
  <c r="D1978" i="2"/>
  <c r="E1978" i="2"/>
  <c r="F1978" i="2"/>
  <c r="G1978" i="2"/>
  <c r="H1978" i="2"/>
  <c r="I1978" i="2"/>
  <c r="J1978" i="2"/>
  <c r="A1979" i="2"/>
  <c r="B1979" i="2"/>
  <c r="C1979" i="2"/>
  <c r="D1979" i="2"/>
  <c r="E1979" i="2"/>
  <c r="F1979" i="2"/>
  <c r="G1979" i="2"/>
  <c r="H1979" i="2"/>
  <c r="I1979" i="2"/>
  <c r="J1979" i="2"/>
  <c r="A1980" i="2"/>
  <c r="B1980" i="2"/>
  <c r="C1980" i="2"/>
  <c r="D1980" i="2"/>
  <c r="E1980" i="2"/>
  <c r="F1980" i="2"/>
  <c r="G1980" i="2"/>
  <c r="H1980" i="2"/>
  <c r="I1980" i="2"/>
  <c r="J1980" i="2"/>
  <c r="A1981" i="2"/>
  <c r="B1981" i="2"/>
  <c r="C1981" i="2"/>
  <c r="D1981" i="2"/>
  <c r="E1981" i="2"/>
  <c r="F1981" i="2"/>
  <c r="G1981" i="2"/>
  <c r="H1981" i="2"/>
  <c r="I1981" i="2"/>
  <c r="J1981" i="2"/>
  <c r="A1982" i="2"/>
  <c r="B1982" i="2"/>
  <c r="C1982" i="2"/>
  <c r="D1982" i="2"/>
  <c r="E1982" i="2"/>
  <c r="F1982" i="2"/>
  <c r="G1982" i="2"/>
  <c r="H1982" i="2"/>
  <c r="I1982" i="2"/>
  <c r="J1982" i="2"/>
  <c r="A1983" i="2"/>
  <c r="B1983" i="2"/>
  <c r="C1983" i="2"/>
  <c r="D1983" i="2"/>
  <c r="E1983" i="2"/>
  <c r="F1983" i="2"/>
  <c r="G1983" i="2"/>
  <c r="H1983" i="2"/>
  <c r="I1983" i="2"/>
  <c r="J1983" i="2"/>
  <c r="A1984" i="2"/>
  <c r="B1984" i="2"/>
  <c r="C1984" i="2"/>
  <c r="D1984" i="2"/>
  <c r="E1984" i="2"/>
  <c r="F1984" i="2"/>
  <c r="G1984" i="2"/>
  <c r="H1984" i="2"/>
  <c r="I1984" i="2"/>
  <c r="J1984" i="2"/>
  <c r="A1985" i="2"/>
  <c r="B1985" i="2"/>
  <c r="C1985" i="2"/>
  <c r="D1985" i="2"/>
  <c r="E1985" i="2"/>
  <c r="F1985" i="2"/>
  <c r="G1985" i="2"/>
  <c r="H1985" i="2"/>
  <c r="I1985" i="2"/>
  <c r="J1985" i="2"/>
  <c r="A1986" i="2"/>
  <c r="B1986" i="2"/>
  <c r="C1986" i="2"/>
  <c r="D1986" i="2"/>
  <c r="E1986" i="2"/>
  <c r="F1986" i="2"/>
  <c r="G1986" i="2"/>
  <c r="H1986" i="2"/>
  <c r="I1986" i="2"/>
  <c r="J1986" i="2"/>
  <c r="A1987" i="2"/>
  <c r="B1987" i="2"/>
  <c r="C1987" i="2"/>
  <c r="D1987" i="2"/>
  <c r="E1987" i="2"/>
  <c r="F1987" i="2"/>
  <c r="G1987" i="2"/>
  <c r="H1987" i="2"/>
  <c r="I1987" i="2"/>
  <c r="J1987" i="2"/>
  <c r="A1988" i="2"/>
  <c r="B1988" i="2"/>
  <c r="C1988" i="2"/>
  <c r="D1988" i="2"/>
  <c r="E1988" i="2"/>
  <c r="F1988" i="2"/>
  <c r="G1988" i="2"/>
  <c r="H1988" i="2"/>
  <c r="I1988" i="2"/>
  <c r="J1988" i="2"/>
  <c r="A1989" i="2"/>
  <c r="B1989" i="2"/>
  <c r="C1989" i="2"/>
  <c r="D1989" i="2"/>
  <c r="E1989" i="2"/>
  <c r="F1989" i="2"/>
  <c r="G1989" i="2"/>
  <c r="H1989" i="2"/>
  <c r="I1989" i="2"/>
  <c r="J1989" i="2"/>
  <c r="A1990" i="2"/>
  <c r="B1990" i="2"/>
  <c r="C1990" i="2"/>
  <c r="D1990" i="2"/>
  <c r="E1990" i="2"/>
  <c r="F1990" i="2"/>
  <c r="G1990" i="2"/>
  <c r="H1990" i="2"/>
  <c r="I1990" i="2"/>
  <c r="J1990" i="2"/>
  <c r="A1991" i="2"/>
  <c r="B1991" i="2"/>
  <c r="C1991" i="2"/>
  <c r="D1991" i="2"/>
  <c r="E1991" i="2"/>
  <c r="F1991" i="2"/>
  <c r="G1991" i="2"/>
  <c r="H1991" i="2"/>
  <c r="I1991" i="2"/>
  <c r="J1991" i="2"/>
  <c r="A1992" i="2"/>
  <c r="B1992" i="2"/>
  <c r="C1992" i="2"/>
  <c r="D1992" i="2"/>
  <c r="E1992" i="2"/>
  <c r="F1992" i="2"/>
  <c r="G1992" i="2"/>
  <c r="H1992" i="2"/>
  <c r="I1992" i="2"/>
  <c r="J1992" i="2"/>
  <c r="A1993" i="2"/>
  <c r="B1993" i="2"/>
  <c r="C1993" i="2"/>
  <c r="D1993" i="2"/>
  <c r="E1993" i="2"/>
  <c r="F1993" i="2"/>
  <c r="G1993" i="2"/>
  <c r="H1993" i="2"/>
  <c r="I1993" i="2"/>
  <c r="J1993" i="2"/>
  <c r="A1994" i="2"/>
  <c r="B1994" i="2"/>
  <c r="C1994" i="2"/>
  <c r="D1994" i="2"/>
  <c r="E1994" i="2"/>
  <c r="F1994" i="2"/>
  <c r="G1994" i="2"/>
  <c r="H1994" i="2"/>
  <c r="I1994" i="2"/>
  <c r="J1994" i="2"/>
  <c r="A1995" i="2"/>
  <c r="B1995" i="2"/>
  <c r="C1995" i="2"/>
  <c r="D1995" i="2"/>
  <c r="E1995" i="2"/>
  <c r="F1995" i="2"/>
  <c r="G1995" i="2"/>
  <c r="H1995" i="2"/>
  <c r="I1995" i="2"/>
  <c r="J1995" i="2"/>
  <c r="A1996" i="2"/>
  <c r="B1996" i="2"/>
  <c r="C1996" i="2"/>
  <c r="D1996" i="2"/>
  <c r="E1996" i="2"/>
  <c r="F1996" i="2"/>
  <c r="G1996" i="2"/>
  <c r="H1996" i="2"/>
  <c r="I1996" i="2"/>
  <c r="J1996" i="2"/>
  <c r="A1997" i="2"/>
  <c r="B1997" i="2"/>
  <c r="C1997" i="2"/>
  <c r="D1997" i="2"/>
  <c r="E1997" i="2"/>
  <c r="F1997" i="2"/>
  <c r="G1997" i="2"/>
  <c r="H1997" i="2"/>
  <c r="I1997" i="2"/>
  <c r="J1997" i="2"/>
  <c r="A1998" i="2"/>
  <c r="B1998" i="2"/>
  <c r="C1998" i="2"/>
  <c r="D1998" i="2"/>
  <c r="E1998" i="2"/>
  <c r="F1998" i="2"/>
  <c r="G1998" i="2"/>
  <c r="H1998" i="2"/>
  <c r="I1998" i="2"/>
  <c r="J1998" i="2"/>
  <c r="A1999" i="2"/>
  <c r="B1999" i="2"/>
  <c r="C1999" i="2"/>
  <c r="D1999" i="2"/>
  <c r="E1999" i="2"/>
  <c r="F1999" i="2"/>
  <c r="G1999" i="2"/>
  <c r="H1999" i="2"/>
  <c r="I1999" i="2"/>
  <c r="J1999" i="2"/>
  <c r="A2000" i="2"/>
  <c r="B2000" i="2"/>
  <c r="C2000" i="2"/>
  <c r="D2000" i="2"/>
  <c r="E2000" i="2"/>
  <c r="F2000" i="2"/>
  <c r="G2000" i="2"/>
  <c r="H2000" i="2"/>
  <c r="I2000" i="2"/>
  <c r="J2000" i="2"/>
  <c r="A2001" i="2"/>
  <c r="B2001" i="2"/>
  <c r="C2001" i="2"/>
  <c r="D2001" i="2"/>
  <c r="E2001" i="2"/>
  <c r="F2001" i="2"/>
  <c r="G2001" i="2"/>
  <c r="H2001" i="2"/>
  <c r="I2001" i="2"/>
  <c r="J2001" i="2"/>
  <c r="A2002" i="2"/>
  <c r="B2002" i="2"/>
  <c r="C2002" i="2"/>
  <c r="D2002" i="2"/>
  <c r="E2002" i="2"/>
  <c r="F2002" i="2"/>
  <c r="G2002" i="2"/>
  <c r="H2002" i="2"/>
  <c r="I2002" i="2"/>
  <c r="J2002" i="2"/>
  <c r="A2003" i="2"/>
  <c r="B2003" i="2"/>
  <c r="C2003" i="2"/>
  <c r="D2003" i="2"/>
  <c r="E2003" i="2"/>
  <c r="F2003" i="2"/>
  <c r="G2003" i="2"/>
  <c r="H2003" i="2"/>
  <c r="I2003" i="2"/>
  <c r="J2003" i="2"/>
  <c r="A2004" i="2"/>
  <c r="B2004" i="2"/>
  <c r="C2004" i="2"/>
  <c r="D2004" i="2"/>
  <c r="E2004" i="2"/>
  <c r="F2004" i="2"/>
  <c r="G2004" i="2"/>
  <c r="H2004" i="2"/>
  <c r="I2004" i="2"/>
  <c r="J2004" i="2"/>
  <c r="A2005" i="2"/>
  <c r="B2005" i="2"/>
  <c r="C2005" i="2"/>
  <c r="D2005" i="2"/>
  <c r="E2005" i="2"/>
  <c r="F2005" i="2"/>
  <c r="G2005" i="2"/>
  <c r="H2005" i="2"/>
  <c r="I2005" i="2"/>
  <c r="J2005" i="2"/>
  <c r="A2006" i="2"/>
  <c r="B2006" i="2"/>
  <c r="C2006" i="2"/>
  <c r="D2006" i="2"/>
  <c r="E2006" i="2"/>
  <c r="F2006" i="2"/>
  <c r="G2006" i="2"/>
  <c r="H2006" i="2"/>
  <c r="I2006" i="2"/>
  <c r="J2006" i="2"/>
  <c r="A2007" i="2"/>
  <c r="B2007" i="2"/>
  <c r="C2007" i="2"/>
  <c r="D2007" i="2"/>
  <c r="E2007" i="2"/>
  <c r="F2007" i="2"/>
  <c r="G2007" i="2"/>
  <c r="H2007" i="2"/>
  <c r="I2007" i="2"/>
  <c r="J2007" i="2"/>
  <c r="A2008" i="2"/>
  <c r="B2008" i="2"/>
  <c r="C2008" i="2"/>
  <c r="D2008" i="2"/>
  <c r="E2008" i="2"/>
  <c r="F2008" i="2"/>
  <c r="G2008" i="2"/>
  <c r="H2008" i="2"/>
  <c r="I2008" i="2"/>
  <c r="J2008" i="2"/>
  <c r="A2009" i="2"/>
  <c r="B2009" i="2"/>
  <c r="C2009" i="2"/>
  <c r="D2009" i="2"/>
  <c r="E2009" i="2"/>
  <c r="F2009" i="2"/>
  <c r="G2009" i="2"/>
  <c r="H2009" i="2"/>
  <c r="I2009" i="2"/>
  <c r="J2009" i="2"/>
  <c r="A2010" i="2"/>
  <c r="B2010" i="2"/>
  <c r="C2010" i="2"/>
  <c r="D2010" i="2"/>
  <c r="E2010" i="2"/>
  <c r="F2010" i="2"/>
  <c r="G2010" i="2"/>
  <c r="H2010" i="2"/>
  <c r="I2010" i="2"/>
  <c r="J2010" i="2"/>
  <c r="A2011" i="2"/>
  <c r="B2011" i="2"/>
  <c r="C2011" i="2"/>
  <c r="D2011" i="2"/>
  <c r="E2011" i="2"/>
  <c r="F2011" i="2"/>
  <c r="G2011" i="2"/>
  <c r="H2011" i="2"/>
  <c r="I2011" i="2"/>
  <c r="J2011" i="2"/>
  <c r="A2012" i="2"/>
  <c r="B2012" i="2"/>
  <c r="C2012" i="2"/>
  <c r="D2012" i="2"/>
  <c r="E2012" i="2"/>
  <c r="F2012" i="2"/>
  <c r="G2012" i="2"/>
  <c r="H2012" i="2"/>
  <c r="I2012" i="2"/>
  <c r="J2012" i="2"/>
  <c r="A2013" i="2"/>
  <c r="B2013" i="2"/>
  <c r="C2013" i="2"/>
  <c r="D2013" i="2"/>
  <c r="E2013" i="2"/>
  <c r="F2013" i="2"/>
  <c r="G2013" i="2"/>
  <c r="H2013" i="2"/>
  <c r="I2013" i="2"/>
  <c r="J2013" i="2"/>
  <c r="A2014" i="2"/>
  <c r="B2014" i="2"/>
  <c r="C2014" i="2"/>
  <c r="D2014" i="2"/>
  <c r="E2014" i="2"/>
  <c r="F2014" i="2"/>
  <c r="G2014" i="2"/>
  <c r="H2014" i="2"/>
  <c r="I2014" i="2"/>
  <c r="J2014" i="2"/>
  <c r="A2015" i="2"/>
  <c r="B2015" i="2"/>
  <c r="C2015" i="2"/>
  <c r="D2015" i="2"/>
  <c r="E2015" i="2"/>
  <c r="F2015" i="2"/>
  <c r="G2015" i="2"/>
  <c r="H2015" i="2"/>
  <c r="I2015" i="2"/>
  <c r="J2015" i="2"/>
  <c r="A2016" i="2"/>
  <c r="B2016" i="2"/>
  <c r="C2016" i="2"/>
  <c r="D2016" i="2"/>
  <c r="E2016" i="2"/>
  <c r="F2016" i="2"/>
  <c r="G2016" i="2"/>
  <c r="H2016" i="2"/>
  <c r="I2016" i="2"/>
  <c r="J2016" i="2"/>
  <c r="A2017" i="2"/>
  <c r="B2017" i="2"/>
  <c r="C2017" i="2"/>
  <c r="D2017" i="2"/>
  <c r="E2017" i="2"/>
  <c r="F2017" i="2"/>
  <c r="G2017" i="2"/>
  <c r="H2017" i="2"/>
  <c r="I2017" i="2"/>
  <c r="J2017" i="2"/>
  <c r="A2018" i="2"/>
  <c r="B2018" i="2"/>
  <c r="C2018" i="2"/>
  <c r="D2018" i="2"/>
  <c r="E2018" i="2"/>
  <c r="F2018" i="2"/>
  <c r="G2018" i="2"/>
  <c r="H2018" i="2"/>
  <c r="I2018" i="2"/>
  <c r="J2018" i="2"/>
  <c r="A2019" i="2"/>
  <c r="B2019" i="2"/>
  <c r="C2019" i="2"/>
  <c r="D2019" i="2"/>
  <c r="E2019" i="2"/>
  <c r="F2019" i="2"/>
  <c r="G2019" i="2"/>
  <c r="H2019" i="2"/>
  <c r="I2019" i="2"/>
  <c r="J2019" i="2"/>
  <c r="A2020" i="2"/>
  <c r="B2020" i="2"/>
  <c r="C2020" i="2"/>
  <c r="D2020" i="2"/>
  <c r="E2020" i="2"/>
  <c r="F2020" i="2"/>
  <c r="G2020" i="2"/>
  <c r="H2020" i="2"/>
  <c r="I2020" i="2"/>
  <c r="J2020" i="2"/>
  <c r="A2021" i="2"/>
  <c r="B2021" i="2"/>
  <c r="C2021" i="2"/>
  <c r="D2021" i="2"/>
  <c r="E2021" i="2"/>
  <c r="F2021" i="2"/>
  <c r="G2021" i="2"/>
  <c r="H2021" i="2"/>
  <c r="I2021" i="2"/>
  <c r="J2021" i="2"/>
  <c r="A2022" i="2"/>
  <c r="B2022" i="2"/>
  <c r="C2022" i="2"/>
  <c r="D2022" i="2"/>
  <c r="E2022" i="2"/>
  <c r="F2022" i="2"/>
  <c r="G2022" i="2"/>
  <c r="H2022" i="2"/>
  <c r="I2022" i="2"/>
  <c r="J2022" i="2"/>
  <c r="A2023" i="2"/>
  <c r="B2023" i="2"/>
  <c r="C2023" i="2"/>
  <c r="D2023" i="2"/>
  <c r="E2023" i="2"/>
  <c r="F2023" i="2"/>
  <c r="G2023" i="2"/>
  <c r="H2023" i="2"/>
  <c r="I2023" i="2"/>
  <c r="J2023" i="2"/>
  <c r="A2024" i="2"/>
  <c r="B2024" i="2"/>
  <c r="C2024" i="2"/>
  <c r="D2024" i="2"/>
  <c r="E2024" i="2"/>
  <c r="F2024" i="2"/>
  <c r="G2024" i="2"/>
  <c r="H2024" i="2"/>
  <c r="I2024" i="2"/>
  <c r="J2024" i="2"/>
  <c r="A2025" i="2"/>
  <c r="B2025" i="2"/>
  <c r="C2025" i="2"/>
  <c r="D2025" i="2"/>
  <c r="E2025" i="2"/>
  <c r="F2025" i="2"/>
  <c r="G2025" i="2"/>
  <c r="H2025" i="2"/>
  <c r="I2025" i="2"/>
  <c r="J2025" i="2"/>
  <c r="A2026" i="2"/>
  <c r="B2026" i="2"/>
  <c r="C2026" i="2"/>
  <c r="D2026" i="2"/>
  <c r="E2026" i="2"/>
  <c r="F2026" i="2"/>
  <c r="G2026" i="2"/>
  <c r="H2026" i="2"/>
  <c r="I2026" i="2"/>
  <c r="J2026" i="2"/>
  <c r="A2027" i="2"/>
  <c r="B2027" i="2"/>
  <c r="C2027" i="2"/>
  <c r="D2027" i="2"/>
  <c r="E2027" i="2"/>
  <c r="F2027" i="2"/>
  <c r="G2027" i="2"/>
  <c r="H2027" i="2"/>
  <c r="I2027" i="2"/>
  <c r="J2027" i="2"/>
  <c r="A2028" i="2"/>
  <c r="B2028" i="2"/>
  <c r="C2028" i="2"/>
  <c r="D2028" i="2"/>
  <c r="E2028" i="2"/>
  <c r="F2028" i="2"/>
  <c r="G2028" i="2"/>
  <c r="H2028" i="2"/>
  <c r="I2028" i="2"/>
  <c r="J2028" i="2"/>
  <c r="A2029" i="2"/>
  <c r="B2029" i="2"/>
  <c r="C2029" i="2"/>
  <c r="D2029" i="2"/>
  <c r="E2029" i="2"/>
  <c r="F2029" i="2"/>
  <c r="G2029" i="2"/>
  <c r="H2029" i="2"/>
  <c r="I2029" i="2"/>
  <c r="J2029" i="2"/>
  <c r="A2030" i="2"/>
  <c r="B2030" i="2"/>
  <c r="C2030" i="2"/>
  <c r="D2030" i="2"/>
  <c r="E2030" i="2"/>
  <c r="F2030" i="2"/>
  <c r="G2030" i="2"/>
  <c r="H2030" i="2"/>
  <c r="I2030" i="2"/>
  <c r="J2030" i="2"/>
  <c r="A2031" i="2"/>
  <c r="B2031" i="2"/>
  <c r="C2031" i="2"/>
  <c r="D2031" i="2"/>
  <c r="E2031" i="2"/>
  <c r="F2031" i="2"/>
  <c r="G2031" i="2"/>
  <c r="H2031" i="2"/>
  <c r="I2031" i="2"/>
  <c r="J2031" i="2"/>
  <c r="A2032" i="2"/>
  <c r="B2032" i="2"/>
  <c r="C2032" i="2"/>
  <c r="D2032" i="2"/>
  <c r="E2032" i="2"/>
  <c r="F2032" i="2"/>
  <c r="G2032" i="2"/>
  <c r="H2032" i="2"/>
  <c r="I2032" i="2"/>
  <c r="J2032" i="2"/>
  <c r="A2033" i="2"/>
  <c r="B2033" i="2"/>
  <c r="C2033" i="2"/>
  <c r="D2033" i="2"/>
  <c r="E2033" i="2"/>
  <c r="F2033" i="2"/>
  <c r="G2033" i="2"/>
  <c r="H2033" i="2"/>
  <c r="I2033" i="2"/>
  <c r="J2033" i="2"/>
  <c r="A2034" i="2"/>
  <c r="B2034" i="2"/>
  <c r="C2034" i="2"/>
  <c r="D2034" i="2"/>
  <c r="E2034" i="2"/>
  <c r="F2034" i="2"/>
  <c r="G2034" i="2"/>
  <c r="H2034" i="2"/>
  <c r="I2034" i="2"/>
  <c r="J2034" i="2"/>
  <c r="A2035" i="2"/>
  <c r="B2035" i="2"/>
  <c r="C2035" i="2"/>
  <c r="D2035" i="2"/>
  <c r="E2035" i="2"/>
  <c r="F2035" i="2"/>
  <c r="G2035" i="2"/>
  <c r="H2035" i="2"/>
  <c r="I2035" i="2"/>
  <c r="J2035" i="2"/>
  <c r="A2036" i="2"/>
  <c r="B2036" i="2"/>
  <c r="C2036" i="2"/>
  <c r="D2036" i="2"/>
  <c r="E2036" i="2"/>
  <c r="F2036" i="2"/>
  <c r="G2036" i="2"/>
  <c r="H2036" i="2"/>
  <c r="I2036" i="2"/>
  <c r="J2036" i="2"/>
  <c r="A2037" i="2"/>
  <c r="B2037" i="2"/>
  <c r="C2037" i="2"/>
  <c r="D2037" i="2"/>
  <c r="E2037" i="2"/>
  <c r="F2037" i="2"/>
  <c r="G2037" i="2"/>
  <c r="H2037" i="2"/>
  <c r="I2037" i="2"/>
  <c r="J2037" i="2"/>
  <c r="A2038" i="2"/>
  <c r="B2038" i="2"/>
  <c r="C2038" i="2"/>
  <c r="D2038" i="2"/>
  <c r="E2038" i="2"/>
  <c r="F2038" i="2"/>
  <c r="G2038" i="2"/>
  <c r="H2038" i="2"/>
  <c r="I2038" i="2"/>
  <c r="J2038" i="2"/>
  <c r="A2039" i="2"/>
  <c r="B2039" i="2"/>
  <c r="C2039" i="2"/>
  <c r="D2039" i="2"/>
  <c r="E2039" i="2"/>
  <c r="F2039" i="2"/>
  <c r="G2039" i="2"/>
  <c r="H2039" i="2"/>
  <c r="I2039" i="2"/>
  <c r="J2039" i="2"/>
  <c r="A2040" i="2"/>
  <c r="B2040" i="2"/>
  <c r="C2040" i="2"/>
  <c r="D2040" i="2"/>
  <c r="E2040" i="2"/>
  <c r="F2040" i="2"/>
  <c r="G2040" i="2"/>
  <c r="H2040" i="2"/>
  <c r="I2040" i="2"/>
  <c r="J2040" i="2"/>
  <c r="A2041" i="2"/>
  <c r="B2041" i="2"/>
  <c r="C2041" i="2"/>
  <c r="D2041" i="2"/>
  <c r="E2041" i="2"/>
  <c r="F2041" i="2"/>
  <c r="G2041" i="2"/>
  <c r="H2041" i="2"/>
  <c r="I2041" i="2"/>
  <c r="J2041" i="2"/>
  <c r="A2042" i="2"/>
  <c r="B2042" i="2"/>
  <c r="C2042" i="2"/>
  <c r="D2042" i="2"/>
  <c r="E2042" i="2"/>
  <c r="F2042" i="2"/>
  <c r="G2042" i="2"/>
  <c r="H2042" i="2"/>
  <c r="I2042" i="2"/>
  <c r="J2042" i="2"/>
  <c r="A2043" i="2"/>
  <c r="B2043" i="2"/>
  <c r="C2043" i="2"/>
  <c r="D2043" i="2"/>
  <c r="E2043" i="2"/>
  <c r="F2043" i="2"/>
  <c r="G2043" i="2"/>
  <c r="H2043" i="2"/>
  <c r="I2043" i="2"/>
  <c r="J2043" i="2"/>
  <c r="A2044" i="2"/>
  <c r="B2044" i="2"/>
  <c r="C2044" i="2"/>
  <c r="D2044" i="2"/>
  <c r="E2044" i="2"/>
  <c r="F2044" i="2"/>
  <c r="G2044" i="2"/>
  <c r="H2044" i="2"/>
  <c r="I2044" i="2"/>
  <c r="J2044" i="2"/>
  <c r="A2045" i="2"/>
  <c r="B2045" i="2"/>
  <c r="C2045" i="2"/>
  <c r="D2045" i="2"/>
  <c r="E2045" i="2"/>
  <c r="F2045" i="2"/>
  <c r="G2045" i="2"/>
  <c r="H2045" i="2"/>
  <c r="I2045" i="2"/>
  <c r="J2045" i="2"/>
  <c r="A2046" i="2"/>
  <c r="B2046" i="2"/>
  <c r="C2046" i="2"/>
  <c r="D2046" i="2"/>
  <c r="E2046" i="2"/>
  <c r="F2046" i="2"/>
  <c r="G2046" i="2"/>
  <c r="H2046" i="2"/>
  <c r="I2046" i="2"/>
  <c r="J2046" i="2"/>
  <c r="A2047" i="2"/>
  <c r="B2047" i="2"/>
  <c r="C2047" i="2"/>
  <c r="D2047" i="2"/>
  <c r="E2047" i="2"/>
  <c r="F2047" i="2"/>
  <c r="G2047" i="2"/>
  <c r="H2047" i="2"/>
  <c r="I2047" i="2"/>
  <c r="J2047" i="2"/>
  <c r="A2048" i="2"/>
  <c r="B2048" i="2"/>
  <c r="C2048" i="2"/>
  <c r="D2048" i="2"/>
  <c r="E2048" i="2"/>
  <c r="F2048" i="2"/>
  <c r="G2048" i="2"/>
  <c r="H2048" i="2"/>
  <c r="I2048" i="2"/>
  <c r="J2048" i="2"/>
  <c r="A2049" i="2"/>
  <c r="B2049" i="2"/>
  <c r="C2049" i="2"/>
  <c r="D2049" i="2"/>
  <c r="E2049" i="2"/>
  <c r="F2049" i="2"/>
  <c r="G2049" i="2"/>
  <c r="H2049" i="2"/>
  <c r="I2049" i="2"/>
  <c r="J2049" i="2"/>
  <c r="A2050" i="2"/>
  <c r="B2050" i="2"/>
  <c r="C2050" i="2"/>
  <c r="D2050" i="2"/>
  <c r="E2050" i="2"/>
  <c r="F2050" i="2"/>
  <c r="G2050" i="2"/>
  <c r="H2050" i="2"/>
  <c r="I2050" i="2"/>
  <c r="J2050" i="2"/>
  <c r="A2051" i="2"/>
  <c r="B2051" i="2"/>
  <c r="C2051" i="2"/>
  <c r="D2051" i="2"/>
  <c r="E2051" i="2"/>
  <c r="F2051" i="2"/>
  <c r="G2051" i="2"/>
  <c r="H2051" i="2"/>
  <c r="I2051" i="2"/>
  <c r="J2051" i="2"/>
  <c r="A2052" i="2"/>
  <c r="B2052" i="2"/>
  <c r="C2052" i="2"/>
  <c r="D2052" i="2"/>
  <c r="E2052" i="2"/>
  <c r="F2052" i="2"/>
  <c r="G2052" i="2"/>
  <c r="H2052" i="2"/>
  <c r="I2052" i="2"/>
  <c r="J2052" i="2"/>
  <c r="A2053" i="2"/>
  <c r="B2053" i="2"/>
  <c r="C2053" i="2"/>
  <c r="D2053" i="2"/>
  <c r="E2053" i="2"/>
  <c r="F2053" i="2"/>
  <c r="G2053" i="2"/>
  <c r="H2053" i="2"/>
  <c r="I2053" i="2"/>
  <c r="J2053" i="2"/>
  <c r="A2054" i="2"/>
  <c r="B2054" i="2"/>
  <c r="C2054" i="2"/>
  <c r="D2054" i="2"/>
  <c r="E2054" i="2"/>
  <c r="F2054" i="2"/>
  <c r="G2054" i="2"/>
  <c r="H2054" i="2"/>
  <c r="I2054" i="2"/>
  <c r="J2054" i="2"/>
  <c r="A2055" i="2"/>
  <c r="B2055" i="2"/>
  <c r="C2055" i="2"/>
  <c r="D2055" i="2"/>
  <c r="E2055" i="2"/>
  <c r="F2055" i="2"/>
  <c r="G2055" i="2"/>
  <c r="H2055" i="2"/>
  <c r="I2055" i="2"/>
  <c r="J2055" i="2"/>
  <c r="A2056" i="2"/>
  <c r="B2056" i="2"/>
  <c r="C2056" i="2"/>
  <c r="D2056" i="2"/>
  <c r="E2056" i="2"/>
  <c r="F2056" i="2"/>
  <c r="G2056" i="2"/>
  <c r="H2056" i="2"/>
  <c r="I2056" i="2"/>
  <c r="J2056" i="2"/>
  <c r="A2057" i="2"/>
  <c r="B2057" i="2"/>
  <c r="C2057" i="2"/>
  <c r="D2057" i="2"/>
  <c r="E2057" i="2"/>
  <c r="F2057" i="2"/>
  <c r="G2057" i="2"/>
  <c r="H2057" i="2"/>
  <c r="I2057" i="2"/>
  <c r="J2057" i="2"/>
  <c r="A2058" i="2"/>
  <c r="B2058" i="2"/>
  <c r="C2058" i="2"/>
  <c r="D2058" i="2"/>
  <c r="E2058" i="2"/>
  <c r="F2058" i="2"/>
  <c r="G2058" i="2"/>
  <c r="H2058" i="2"/>
  <c r="I2058" i="2"/>
  <c r="J2058" i="2"/>
  <c r="A2059" i="2"/>
  <c r="B2059" i="2"/>
  <c r="C2059" i="2"/>
  <c r="D2059" i="2"/>
  <c r="E2059" i="2"/>
  <c r="F2059" i="2"/>
  <c r="G2059" i="2"/>
  <c r="H2059" i="2"/>
  <c r="I2059" i="2"/>
  <c r="J2059" i="2"/>
  <c r="A2060" i="2"/>
  <c r="B2060" i="2"/>
  <c r="C2060" i="2"/>
  <c r="D2060" i="2"/>
  <c r="E2060" i="2"/>
  <c r="F2060" i="2"/>
  <c r="G2060" i="2"/>
  <c r="H2060" i="2"/>
  <c r="I2060" i="2"/>
  <c r="J2060" i="2"/>
  <c r="A2061" i="2"/>
  <c r="B2061" i="2"/>
  <c r="C2061" i="2"/>
  <c r="D2061" i="2"/>
  <c r="E2061" i="2"/>
  <c r="F2061" i="2"/>
  <c r="G2061" i="2"/>
  <c r="H2061" i="2"/>
  <c r="I2061" i="2"/>
  <c r="J2061" i="2"/>
  <c r="A2062" i="2"/>
  <c r="B2062" i="2"/>
  <c r="C2062" i="2"/>
  <c r="D2062" i="2"/>
  <c r="E2062" i="2"/>
  <c r="F2062" i="2"/>
  <c r="G2062" i="2"/>
  <c r="H2062" i="2"/>
  <c r="I2062" i="2"/>
  <c r="J2062" i="2"/>
  <c r="A2063" i="2"/>
  <c r="B2063" i="2"/>
  <c r="C2063" i="2"/>
  <c r="D2063" i="2"/>
  <c r="E2063" i="2"/>
  <c r="F2063" i="2"/>
  <c r="G2063" i="2"/>
  <c r="H2063" i="2"/>
  <c r="I2063" i="2"/>
  <c r="J2063" i="2"/>
  <c r="A2064" i="2"/>
  <c r="B2064" i="2"/>
  <c r="C2064" i="2"/>
  <c r="D2064" i="2"/>
  <c r="E2064" i="2"/>
  <c r="F2064" i="2"/>
  <c r="G2064" i="2"/>
  <c r="H2064" i="2"/>
  <c r="I2064" i="2"/>
  <c r="J2064" i="2"/>
  <c r="A2065" i="2"/>
  <c r="B2065" i="2"/>
  <c r="C2065" i="2"/>
  <c r="D2065" i="2"/>
  <c r="E2065" i="2"/>
  <c r="F2065" i="2"/>
  <c r="G2065" i="2"/>
  <c r="H2065" i="2"/>
  <c r="I2065" i="2"/>
  <c r="J2065" i="2"/>
  <c r="A2066" i="2"/>
  <c r="B2066" i="2"/>
  <c r="C2066" i="2"/>
  <c r="D2066" i="2"/>
  <c r="E2066" i="2"/>
  <c r="F2066" i="2"/>
  <c r="G2066" i="2"/>
  <c r="H2066" i="2"/>
  <c r="I2066" i="2"/>
  <c r="J2066" i="2"/>
  <c r="A2067" i="2"/>
  <c r="B2067" i="2"/>
  <c r="C2067" i="2"/>
  <c r="D2067" i="2"/>
  <c r="E2067" i="2"/>
  <c r="F2067" i="2"/>
  <c r="G2067" i="2"/>
  <c r="H2067" i="2"/>
  <c r="I2067" i="2"/>
  <c r="J2067" i="2"/>
  <c r="A2068" i="2"/>
  <c r="B2068" i="2"/>
  <c r="C2068" i="2"/>
  <c r="D2068" i="2"/>
  <c r="E2068" i="2"/>
  <c r="F2068" i="2"/>
  <c r="G2068" i="2"/>
  <c r="H2068" i="2"/>
  <c r="I2068" i="2"/>
  <c r="J2068" i="2"/>
  <c r="A2069" i="2"/>
  <c r="B2069" i="2"/>
  <c r="C2069" i="2"/>
  <c r="D2069" i="2"/>
  <c r="E2069" i="2"/>
  <c r="F2069" i="2"/>
  <c r="G2069" i="2"/>
  <c r="H2069" i="2"/>
  <c r="I2069" i="2"/>
  <c r="J2069" i="2"/>
  <c r="A2070" i="2"/>
  <c r="B2070" i="2"/>
  <c r="C2070" i="2"/>
  <c r="D2070" i="2"/>
  <c r="E2070" i="2"/>
  <c r="F2070" i="2"/>
  <c r="G2070" i="2"/>
  <c r="H2070" i="2"/>
  <c r="I2070" i="2"/>
  <c r="J2070" i="2"/>
  <c r="A2071" i="2"/>
  <c r="B2071" i="2"/>
  <c r="C2071" i="2"/>
  <c r="D2071" i="2"/>
  <c r="E2071" i="2"/>
  <c r="F2071" i="2"/>
  <c r="G2071" i="2"/>
  <c r="H2071" i="2"/>
  <c r="I2071" i="2"/>
  <c r="J2071" i="2"/>
  <c r="A2072" i="2"/>
  <c r="B2072" i="2"/>
  <c r="C2072" i="2"/>
  <c r="D2072" i="2"/>
  <c r="E2072" i="2"/>
  <c r="F2072" i="2"/>
  <c r="G2072" i="2"/>
  <c r="H2072" i="2"/>
  <c r="I2072" i="2"/>
  <c r="J2072" i="2"/>
  <c r="A2073" i="2"/>
  <c r="B2073" i="2"/>
  <c r="C2073" i="2"/>
  <c r="D2073" i="2"/>
  <c r="E2073" i="2"/>
  <c r="F2073" i="2"/>
  <c r="G2073" i="2"/>
  <c r="H2073" i="2"/>
  <c r="I2073" i="2"/>
  <c r="J2073" i="2"/>
  <c r="A2074" i="2"/>
  <c r="B2074" i="2"/>
  <c r="C2074" i="2"/>
  <c r="D2074" i="2"/>
  <c r="E2074" i="2"/>
  <c r="F2074" i="2"/>
  <c r="G2074" i="2"/>
  <c r="H2074" i="2"/>
  <c r="I2074" i="2"/>
  <c r="J2074" i="2"/>
  <c r="A2075" i="2"/>
  <c r="B2075" i="2"/>
  <c r="C2075" i="2"/>
  <c r="D2075" i="2"/>
  <c r="E2075" i="2"/>
  <c r="F2075" i="2"/>
  <c r="G2075" i="2"/>
  <c r="H2075" i="2"/>
  <c r="I2075" i="2"/>
  <c r="J2075" i="2"/>
  <c r="A2076" i="2"/>
  <c r="B2076" i="2"/>
  <c r="C2076" i="2"/>
  <c r="D2076" i="2"/>
  <c r="E2076" i="2"/>
  <c r="F2076" i="2"/>
  <c r="G2076" i="2"/>
  <c r="H2076" i="2"/>
  <c r="I2076" i="2"/>
  <c r="J2076" i="2"/>
  <c r="A2077" i="2"/>
  <c r="B2077" i="2"/>
  <c r="C2077" i="2"/>
  <c r="D2077" i="2"/>
  <c r="E2077" i="2"/>
  <c r="F2077" i="2"/>
  <c r="G2077" i="2"/>
  <c r="H2077" i="2"/>
  <c r="I2077" i="2"/>
  <c r="J2077" i="2"/>
  <c r="A2078" i="2"/>
  <c r="B2078" i="2"/>
  <c r="C2078" i="2"/>
  <c r="D2078" i="2"/>
  <c r="E2078" i="2"/>
  <c r="F2078" i="2"/>
  <c r="G2078" i="2"/>
  <c r="H2078" i="2"/>
  <c r="I2078" i="2"/>
  <c r="J2078" i="2"/>
  <c r="A2079" i="2"/>
  <c r="B2079" i="2"/>
  <c r="C2079" i="2"/>
  <c r="D2079" i="2"/>
  <c r="E2079" i="2"/>
  <c r="F2079" i="2"/>
  <c r="G2079" i="2"/>
  <c r="H2079" i="2"/>
  <c r="I2079" i="2"/>
  <c r="J2079" i="2"/>
  <c r="A2080" i="2"/>
  <c r="B2080" i="2"/>
  <c r="C2080" i="2"/>
  <c r="D2080" i="2"/>
  <c r="E2080" i="2"/>
  <c r="F2080" i="2"/>
  <c r="G2080" i="2"/>
  <c r="H2080" i="2"/>
  <c r="I2080" i="2"/>
  <c r="J2080" i="2"/>
  <c r="A2081" i="2"/>
  <c r="B2081" i="2"/>
  <c r="C2081" i="2"/>
  <c r="D2081" i="2"/>
  <c r="E2081" i="2"/>
  <c r="F2081" i="2"/>
  <c r="G2081" i="2"/>
  <c r="H2081" i="2"/>
  <c r="I2081" i="2"/>
  <c r="J2081" i="2"/>
  <c r="A2082" i="2"/>
  <c r="B2082" i="2"/>
  <c r="C2082" i="2"/>
  <c r="D2082" i="2"/>
  <c r="E2082" i="2"/>
  <c r="F2082" i="2"/>
  <c r="G2082" i="2"/>
  <c r="H2082" i="2"/>
  <c r="I2082" i="2"/>
  <c r="J2082" i="2"/>
  <c r="A2083" i="2"/>
  <c r="B2083" i="2"/>
  <c r="C2083" i="2"/>
  <c r="D2083" i="2"/>
  <c r="E2083" i="2"/>
  <c r="F2083" i="2"/>
  <c r="G2083" i="2"/>
  <c r="H2083" i="2"/>
  <c r="I2083" i="2"/>
  <c r="J2083" i="2"/>
  <c r="A2084" i="2"/>
  <c r="B2084" i="2"/>
  <c r="C2084" i="2"/>
  <c r="D2084" i="2"/>
  <c r="E2084" i="2"/>
  <c r="F2084" i="2"/>
  <c r="G2084" i="2"/>
  <c r="H2084" i="2"/>
  <c r="I2084" i="2"/>
  <c r="J2084" i="2"/>
  <c r="A2085" i="2"/>
  <c r="B2085" i="2"/>
  <c r="C2085" i="2"/>
  <c r="D2085" i="2"/>
  <c r="E2085" i="2"/>
  <c r="F2085" i="2"/>
  <c r="G2085" i="2"/>
  <c r="H2085" i="2"/>
  <c r="I2085" i="2"/>
  <c r="J2085" i="2"/>
  <c r="A2086" i="2"/>
  <c r="B2086" i="2"/>
  <c r="C2086" i="2"/>
  <c r="D2086" i="2"/>
  <c r="E2086" i="2"/>
  <c r="F2086" i="2"/>
  <c r="G2086" i="2"/>
  <c r="H2086" i="2"/>
  <c r="I2086" i="2"/>
  <c r="J2086" i="2"/>
  <c r="A2087" i="2"/>
  <c r="B2087" i="2"/>
  <c r="C2087" i="2"/>
  <c r="D2087" i="2"/>
  <c r="E2087" i="2"/>
  <c r="F2087" i="2"/>
  <c r="G2087" i="2"/>
  <c r="H2087" i="2"/>
  <c r="I2087" i="2"/>
  <c r="J2087" i="2"/>
  <c r="A2088" i="2"/>
  <c r="B2088" i="2"/>
  <c r="C2088" i="2"/>
  <c r="D2088" i="2"/>
  <c r="E2088" i="2"/>
  <c r="F2088" i="2"/>
  <c r="G2088" i="2"/>
  <c r="H2088" i="2"/>
  <c r="I2088" i="2"/>
  <c r="J2088" i="2"/>
  <c r="A2089" i="2"/>
  <c r="B2089" i="2"/>
  <c r="C2089" i="2"/>
  <c r="D2089" i="2"/>
  <c r="E2089" i="2"/>
  <c r="F2089" i="2"/>
  <c r="G2089" i="2"/>
  <c r="H2089" i="2"/>
  <c r="I2089" i="2"/>
  <c r="J2089" i="2"/>
  <c r="A2090" i="2"/>
  <c r="B2090" i="2"/>
  <c r="C2090" i="2"/>
  <c r="D2090" i="2"/>
  <c r="E2090" i="2"/>
  <c r="F2090" i="2"/>
  <c r="G2090" i="2"/>
  <c r="H2090" i="2"/>
  <c r="I2090" i="2"/>
  <c r="J2090" i="2"/>
  <c r="A2091" i="2"/>
  <c r="B2091" i="2"/>
  <c r="C2091" i="2"/>
  <c r="D2091" i="2"/>
  <c r="E2091" i="2"/>
  <c r="F2091" i="2"/>
  <c r="G2091" i="2"/>
  <c r="H2091" i="2"/>
  <c r="I2091" i="2"/>
  <c r="J2091" i="2"/>
  <c r="A2092" i="2"/>
  <c r="B2092" i="2"/>
  <c r="C2092" i="2"/>
  <c r="D2092" i="2"/>
  <c r="E2092" i="2"/>
  <c r="F2092" i="2"/>
  <c r="G2092" i="2"/>
  <c r="H2092" i="2"/>
  <c r="I2092" i="2"/>
  <c r="J2092" i="2"/>
  <c r="A2093" i="2"/>
  <c r="B2093" i="2"/>
  <c r="C2093" i="2"/>
  <c r="D2093" i="2"/>
  <c r="E2093" i="2"/>
  <c r="F2093" i="2"/>
  <c r="G2093" i="2"/>
  <c r="H2093" i="2"/>
  <c r="I2093" i="2"/>
  <c r="J2093" i="2"/>
  <c r="A2094" i="2"/>
  <c r="B2094" i="2"/>
  <c r="C2094" i="2"/>
  <c r="D2094" i="2"/>
  <c r="E2094" i="2"/>
  <c r="F2094" i="2"/>
  <c r="G2094" i="2"/>
  <c r="H2094" i="2"/>
  <c r="I2094" i="2"/>
  <c r="J2094" i="2"/>
  <c r="A2095" i="2"/>
  <c r="B2095" i="2"/>
  <c r="C2095" i="2"/>
  <c r="D2095" i="2"/>
  <c r="E2095" i="2"/>
  <c r="F2095" i="2"/>
  <c r="G2095" i="2"/>
  <c r="H2095" i="2"/>
  <c r="I2095" i="2"/>
  <c r="J2095" i="2"/>
  <c r="A2096" i="2"/>
  <c r="B2096" i="2"/>
  <c r="C2096" i="2"/>
  <c r="D2096" i="2"/>
  <c r="E2096" i="2"/>
  <c r="F2096" i="2"/>
  <c r="G2096" i="2"/>
  <c r="H2096" i="2"/>
  <c r="I2096" i="2"/>
  <c r="J2096" i="2"/>
  <c r="A2097" i="2"/>
  <c r="B2097" i="2"/>
  <c r="C2097" i="2"/>
  <c r="D2097" i="2"/>
  <c r="E2097" i="2"/>
  <c r="F2097" i="2"/>
  <c r="G2097" i="2"/>
  <c r="H2097" i="2"/>
  <c r="I2097" i="2"/>
  <c r="J2097" i="2"/>
  <c r="A2098" i="2"/>
  <c r="B2098" i="2"/>
  <c r="C2098" i="2"/>
  <c r="D2098" i="2"/>
  <c r="E2098" i="2"/>
  <c r="F2098" i="2"/>
  <c r="G2098" i="2"/>
  <c r="H2098" i="2"/>
  <c r="I2098" i="2"/>
  <c r="J2098" i="2"/>
  <c r="A2099" i="2"/>
  <c r="B2099" i="2"/>
  <c r="C2099" i="2"/>
  <c r="D2099" i="2"/>
  <c r="E2099" i="2"/>
  <c r="F2099" i="2"/>
  <c r="G2099" i="2"/>
  <c r="H2099" i="2"/>
  <c r="I2099" i="2"/>
  <c r="J2099" i="2"/>
  <c r="A2100" i="2"/>
  <c r="B2100" i="2"/>
  <c r="C2100" i="2"/>
  <c r="D2100" i="2"/>
  <c r="E2100" i="2"/>
  <c r="F2100" i="2"/>
  <c r="G2100" i="2"/>
  <c r="H2100" i="2"/>
  <c r="I2100" i="2"/>
  <c r="J2100" i="2"/>
  <c r="A2101" i="2"/>
  <c r="B2101" i="2"/>
  <c r="C2101" i="2"/>
  <c r="D2101" i="2"/>
  <c r="E2101" i="2"/>
  <c r="F2101" i="2"/>
  <c r="G2101" i="2"/>
  <c r="H2101" i="2"/>
  <c r="I2101" i="2"/>
  <c r="J2101" i="2"/>
  <c r="A2102" i="2"/>
  <c r="B2102" i="2"/>
  <c r="C2102" i="2"/>
  <c r="D2102" i="2"/>
  <c r="E2102" i="2"/>
  <c r="F2102" i="2"/>
  <c r="G2102" i="2"/>
  <c r="H2102" i="2"/>
  <c r="I2102" i="2"/>
  <c r="J2102" i="2"/>
  <c r="A2103" i="2"/>
  <c r="B2103" i="2"/>
  <c r="C2103" i="2"/>
  <c r="D2103" i="2"/>
  <c r="E2103" i="2"/>
  <c r="F2103" i="2"/>
  <c r="G2103" i="2"/>
  <c r="H2103" i="2"/>
  <c r="I2103" i="2"/>
  <c r="J2103" i="2"/>
  <c r="A2104" i="2"/>
  <c r="B2104" i="2"/>
  <c r="C2104" i="2"/>
  <c r="D2104" i="2"/>
  <c r="E2104" i="2"/>
  <c r="F2104" i="2"/>
  <c r="G2104" i="2"/>
  <c r="H2104" i="2"/>
  <c r="I2104" i="2"/>
  <c r="J2104" i="2"/>
  <c r="A2105" i="2"/>
  <c r="B2105" i="2"/>
  <c r="C2105" i="2"/>
  <c r="D2105" i="2"/>
  <c r="E2105" i="2"/>
  <c r="F2105" i="2"/>
  <c r="G2105" i="2"/>
  <c r="H2105" i="2"/>
  <c r="I2105" i="2"/>
  <c r="J2105" i="2"/>
  <c r="A2106" i="2"/>
  <c r="B2106" i="2"/>
  <c r="C2106" i="2"/>
  <c r="D2106" i="2"/>
  <c r="E2106" i="2"/>
  <c r="F2106" i="2"/>
  <c r="G2106" i="2"/>
  <c r="H2106" i="2"/>
  <c r="I2106" i="2"/>
  <c r="J2106" i="2"/>
  <c r="A2107" i="2"/>
  <c r="B2107" i="2"/>
  <c r="C2107" i="2"/>
  <c r="D2107" i="2"/>
  <c r="E2107" i="2"/>
  <c r="F2107" i="2"/>
  <c r="G2107" i="2"/>
  <c r="H2107" i="2"/>
  <c r="I2107" i="2"/>
  <c r="J2107" i="2"/>
  <c r="A2108" i="2"/>
  <c r="B2108" i="2"/>
  <c r="C2108" i="2"/>
  <c r="D2108" i="2"/>
  <c r="E2108" i="2"/>
  <c r="F2108" i="2"/>
  <c r="G2108" i="2"/>
  <c r="H2108" i="2"/>
  <c r="I2108" i="2"/>
  <c r="J2108" i="2"/>
  <c r="A2109" i="2"/>
  <c r="B2109" i="2"/>
  <c r="C2109" i="2"/>
  <c r="D2109" i="2"/>
  <c r="E2109" i="2"/>
  <c r="F2109" i="2"/>
  <c r="G2109" i="2"/>
  <c r="H2109" i="2"/>
  <c r="I2109" i="2"/>
  <c r="J2109" i="2"/>
  <c r="A2110" i="2"/>
  <c r="B2110" i="2"/>
  <c r="C2110" i="2"/>
  <c r="D2110" i="2"/>
  <c r="E2110" i="2"/>
  <c r="F2110" i="2"/>
  <c r="G2110" i="2"/>
  <c r="H2110" i="2"/>
  <c r="I2110" i="2"/>
  <c r="J2110" i="2"/>
  <c r="A2111" i="2"/>
  <c r="B2111" i="2"/>
  <c r="C2111" i="2"/>
  <c r="D2111" i="2"/>
  <c r="E2111" i="2"/>
  <c r="F2111" i="2"/>
  <c r="G2111" i="2"/>
  <c r="H2111" i="2"/>
  <c r="I2111" i="2"/>
  <c r="J2111" i="2"/>
  <c r="A2112" i="2"/>
  <c r="B2112" i="2"/>
  <c r="C2112" i="2"/>
  <c r="D2112" i="2"/>
  <c r="E2112" i="2"/>
  <c r="F2112" i="2"/>
  <c r="G2112" i="2"/>
  <c r="H2112" i="2"/>
  <c r="I2112" i="2"/>
  <c r="J2112" i="2"/>
  <c r="A2113" i="2"/>
  <c r="B2113" i="2"/>
  <c r="C2113" i="2"/>
  <c r="D2113" i="2"/>
  <c r="E2113" i="2"/>
  <c r="F2113" i="2"/>
  <c r="G2113" i="2"/>
  <c r="H2113" i="2"/>
  <c r="I2113" i="2"/>
  <c r="J2113" i="2"/>
  <c r="A2114" i="2"/>
  <c r="B2114" i="2"/>
  <c r="C2114" i="2"/>
  <c r="D2114" i="2"/>
  <c r="E2114" i="2"/>
  <c r="F2114" i="2"/>
  <c r="G2114" i="2"/>
  <c r="H2114" i="2"/>
  <c r="I2114" i="2"/>
  <c r="J2114" i="2"/>
  <c r="A2115" i="2"/>
  <c r="B2115" i="2"/>
  <c r="C2115" i="2"/>
  <c r="D2115" i="2"/>
  <c r="E2115" i="2"/>
  <c r="F2115" i="2"/>
  <c r="G2115" i="2"/>
  <c r="H2115" i="2"/>
  <c r="I2115" i="2"/>
  <c r="J2115" i="2"/>
  <c r="A2116" i="2"/>
  <c r="B2116" i="2"/>
  <c r="C2116" i="2"/>
  <c r="D2116" i="2"/>
  <c r="E2116" i="2"/>
  <c r="F2116" i="2"/>
  <c r="G2116" i="2"/>
  <c r="H2116" i="2"/>
  <c r="I2116" i="2"/>
  <c r="J2116" i="2"/>
  <c r="A2117" i="2"/>
  <c r="B2117" i="2"/>
  <c r="C2117" i="2"/>
  <c r="D2117" i="2"/>
  <c r="E2117" i="2"/>
  <c r="F2117" i="2"/>
  <c r="G2117" i="2"/>
  <c r="H2117" i="2"/>
  <c r="I2117" i="2"/>
  <c r="J2117" i="2"/>
  <c r="A2118" i="2"/>
  <c r="B2118" i="2"/>
  <c r="C2118" i="2"/>
  <c r="D2118" i="2"/>
  <c r="E2118" i="2"/>
  <c r="F2118" i="2"/>
  <c r="G2118" i="2"/>
  <c r="H2118" i="2"/>
  <c r="I2118" i="2"/>
  <c r="J2118" i="2"/>
  <c r="A2119" i="2"/>
  <c r="B2119" i="2"/>
  <c r="C2119" i="2"/>
  <c r="D2119" i="2"/>
  <c r="E2119" i="2"/>
  <c r="F2119" i="2"/>
  <c r="G2119" i="2"/>
  <c r="H2119" i="2"/>
  <c r="I2119" i="2"/>
  <c r="J2119" i="2"/>
  <c r="A2120" i="2"/>
  <c r="B2120" i="2"/>
  <c r="C2120" i="2"/>
  <c r="D2120" i="2"/>
  <c r="E2120" i="2"/>
  <c r="F2120" i="2"/>
  <c r="G2120" i="2"/>
  <c r="H2120" i="2"/>
  <c r="I2120" i="2"/>
  <c r="J2120" i="2"/>
  <c r="A2121" i="2"/>
  <c r="B2121" i="2"/>
  <c r="C2121" i="2"/>
  <c r="D2121" i="2"/>
  <c r="E2121" i="2"/>
  <c r="F2121" i="2"/>
  <c r="G2121" i="2"/>
  <c r="H2121" i="2"/>
  <c r="I2121" i="2"/>
  <c r="J2121" i="2"/>
  <c r="A2122" i="2"/>
  <c r="B2122" i="2"/>
  <c r="C2122" i="2"/>
  <c r="D2122" i="2"/>
  <c r="E2122" i="2"/>
  <c r="F2122" i="2"/>
  <c r="G2122" i="2"/>
  <c r="H2122" i="2"/>
  <c r="I2122" i="2"/>
  <c r="J2122" i="2"/>
  <c r="A2123" i="2"/>
  <c r="B2123" i="2"/>
  <c r="C2123" i="2"/>
  <c r="D2123" i="2"/>
  <c r="E2123" i="2"/>
  <c r="F2123" i="2"/>
  <c r="G2123" i="2"/>
  <c r="H2123" i="2"/>
  <c r="I2123" i="2"/>
  <c r="J2123" i="2"/>
  <c r="A2124" i="2"/>
  <c r="B2124" i="2"/>
  <c r="C2124" i="2"/>
  <c r="D2124" i="2"/>
  <c r="E2124" i="2"/>
  <c r="F2124" i="2"/>
  <c r="G2124" i="2"/>
  <c r="H2124" i="2"/>
  <c r="I2124" i="2"/>
  <c r="J2124" i="2"/>
  <c r="A2125" i="2"/>
  <c r="B2125" i="2"/>
  <c r="C2125" i="2"/>
  <c r="D2125" i="2"/>
  <c r="E2125" i="2"/>
  <c r="F2125" i="2"/>
  <c r="G2125" i="2"/>
  <c r="H2125" i="2"/>
  <c r="I2125" i="2"/>
  <c r="J2125" i="2"/>
  <c r="A2126" i="2"/>
  <c r="B2126" i="2"/>
  <c r="C2126" i="2"/>
  <c r="D2126" i="2"/>
  <c r="E2126" i="2"/>
  <c r="F2126" i="2"/>
  <c r="G2126" i="2"/>
  <c r="H2126" i="2"/>
  <c r="I2126" i="2"/>
  <c r="J2126" i="2"/>
  <c r="A2127" i="2"/>
  <c r="B2127" i="2"/>
  <c r="C2127" i="2"/>
  <c r="D2127" i="2"/>
  <c r="E2127" i="2"/>
  <c r="F2127" i="2"/>
  <c r="G2127" i="2"/>
  <c r="H2127" i="2"/>
  <c r="I2127" i="2"/>
  <c r="J2127" i="2"/>
  <c r="A2128" i="2"/>
  <c r="B2128" i="2"/>
  <c r="C2128" i="2"/>
  <c r="D2128" i="2"/>
  <c r="E2128" i="2"/>
  <c r="F2128" i="2"/>
  <c r="G2128" i="2"/>
  <c r="H2128" i="2"/>
  <c r="I2128" i="2"/>
  <c r="J2128" i="2"/>
  <c r="A2129" i="2"/>
  <c r="B2129" i="2"/>
  <c r="C2129" i="2"/>
  <c r="D2129" i="2"/>
  <c r="E2129" i="2"/>
  <c r="F2129" i="2"/>
  <c r="G2129" i="2"/>
  <c r="H2129" i="2"/>
  <c r="I2129" i="2"/>
  <c r="J2129" i="2"/>
  <c r="A2130" i="2"/>
  <c r="B2130" i="2"/>
  <c r="C2130" i="2"/>
  <c r="D2130" i="2"/>
  <c r="E2130" i="2"/>
  <c r="F2130" i="2"/>
  <c r="G2130" i="2"/>
  <c r="H2130" i="2"/>
  <c r="I2130" i="2"/>
  <c r="J2130" i="2"/>
  <c r="A2131" i="2"/>
  <c r="B2131" i="2"/>
  <c r="C2131" i="2"/>
  <c r="D2131" i="2"/>
  <c r="E2131" i="2"/>
  <c r="F2131" i="2"/>
  <c r="G2131" i="2"/>
  <c r="H2131" i="2"/>
  <c r="I2131" i="2"/>
  <c r="J2131" i="2"/>
  <c r="A2132" i="2"/>
  <c r="B2132" i="2"/>
  <c r="C2132" i="2"/>
  <c r="D2132" i="2"/>
  <c r="E2132" i="2"/>
  <c r="F2132" i="2"/>
  <c r="G2132" i="2"/>
  <c r="H2132" i="2"/>
  <c r="I2132" i="2"/>
  <c r="J2132" i="2"/>
  <c r="A2133" i="2"/>
  <c r="B2133" i="2"/>
  <c r="C2133" i="2"/>
  <c r="D2133" i="2"/>
  <c r="E2133" i="2"/>
  <c r="F2133" i="2"/>
  <c r="G2133" i="2"/>
  <c r="H2133" i="2"/>
  <c r="I2133" i="2"/>
  <c r="J2133" i="2"/>
  <c r="A2134" i="2"/>
  <c r="B2134" i="2"/>
  <c r="C2134" i="2"/>
  <c r="D2134" i="2"/>
  <c r="E2134" i="2"/>
  <c r="F2134" i="2"/>
  <c r="G2134" i="2"/>
  <c r="H2134" i="2"/>
  <c r="I2134" i="2"/>
  <c r="J2134" i="2"/>
  <c r="A2135" i="2"/>
  <c r="B2135" i="2"/>
  <c r="C2135" i="2"/>
  <c r="D2135" i="2"/>
  <c r="E2135" i="2"/>
  <c r="F2135" i="2"/>
  <c r="G2135" i="2"/>
  <c r="H2135" i="2"/>
  <c r="I2135" i="2"/>
  <c r="J2135" i="2"/>
  <c r="A2136" i="2"/>
  <c r="B2136" i="2"/>
  <c r="C2136" i="2"/>
  <c r="D2136" i="2"/>
  <c r="E2136" i="2"/>
  <c r="F2136" i="2"/>
  <c r="G2136" i="2"/>
  <c r="H2136" i="2"/>
  <c r="I2136" i="2"/>
  <c r="J2136" i="2"/>
  <c r="A2137" i="2"/>
  <c r="B2137" i="2"/>
  <c r="C2137" i="2"/>
  <c r="D2137" i="2"/>
  <c r="E2137" i="2"/>
  <c r="F2137" i="2"/>
  <c r="G2137" i="2"/>
  <c r="H2137" i="2"/>
  <c r="I2137" i="2"/>
  <c r="J2137" i="2"/>
  <c r="A2138" i="2"/>
  <c r="B2138" i="2"/>
  <c r="C2138" i="2"/>
  <c r="D2138" i="2"/>
  <c r="E2138" i="2"/>
  <c r="F2138" i="2"/>
  <c r="G2138" i="2"/>
  <c r="H2138" i="2"/>
  <c r="I2138" i="2"/>
  <c r="J2138" i="2"/>
  <c r="A2139" i="2"/>
  <c r="B2139" i="2"/>
  <c r="C2139" i="2"/>
  <c r="D2139" i="2"/>
  <c r="E2139" i="2"/>
  <c r="F2139" i="2"/>
  <c r="G2139" i="2"/>
  <c r="H2139" i="2"/>
  <c r="I2139" i="2"/>
  <c r="J2139" i="2"/>
  <c r="A2140" i="2"/>
  <c r="B2140" i="2"/>
  <c r="C2140" i="2"/>
  <c r="D2140" i="2"/>
  <c r="E2140" i="2"/>
  <c r="F2140" i="2"/>
  <c r="G2140" i="2"/>
  <c r="H2140" i="2"/>
  <c r="I2140" i="2"/>
  <c r="J2140" i="2"/>
  <c r="A2141" i="2"/>
  <c r="B2141" i="2"/>
  <c r="C2141" i="2"/>
  <c r="D2141" i="2"/>
  <c r="E2141" i="2"/>
  <c r="F2141" i="2"/>
  <c r="G2141" i="2"/>
  <c r="H2141" i="2"/>
  <c r="I2141" i="2"/>
  <c r="J2141" i="2"/>
  <c r="A2142" i="2"/>
  <c r="B2142" i="2"/>
  <c r="C2142" i="2"/>
  <c r="D2142" i="2"/>
  <c r="E2142" i="2"/>
  <c r="F2142" i="2"/>
  <c r="G2142" i="2"/>
  <c r="H2142" i="2"/>
  <c r="I2142" i="2"/>
  <c r="J2142" i="2"/>
  <c r="A2143" i="2"/>
  <c r="B2143" i="2"/>
  <c r="C2143" i="2"/>
  <c r="D2143" i="2"/>
  <c r="E2143" i="2"/>
  <c r="F2143" i="2"/>
  <c r="G2143" i="2"/>
  <c r="H2143" i="2"/>
  <c r="I2143" i="2"/>
  <c r="J2143" i="2"/>
  <c r="A2144" i="2"/>
  <c r="B2144" i="2"/>
  <c r="C2144" i="2"/>
  <c r="D2144" i="2"/>
  <c r="E2144" i="2"/>
  <c r="F2144" i="2"/>
  <c r="G2144" i="2"/>
  <c r="H2144" i="2"/>
  <c r="I2144" i="2"/>
  <c r="J2144" i="2"/>
  <c r="A2145" i="2"/>
  <c r="B2145" i="2"/>
  <c r="C2145" i="2"/>
  <c r="D2145" i="2"/>
  <c r="E2145" i="2"/>
  <c r="F2145" i="2"/>
  <c r="G2145" i="2"/>
  <c r="H2145" i="2"/>
  <c r="I2145" i="2"/>
  <c r="J2145" i="2"/>
  <c r="A2146" i="2"/>
  <c r="B2146" i="2"/>
  <c r="C2146" i="2"/>
  <c r="D2146" i="2"/>
  <c r="E2146" i="2"/>
  <c r="F2146" i="2"/>
  <c r="G2146" i="2"/>
  <c r="H2146" i="2"/>
  <c r="I2146" i="2"/>
  <c r="J2146" i="2"/>
  <c r="A2147" i="2"/>
  <c r="B2147" i="2"/>
  <c r="C2147" i="2"/>
  <c r="D2147" i="2"/>
  <c r="E2147" i="2"/>
  <c r="F2147" i="2"/>
  <c r="G2147" i="2"/>
  <c r="H2147" i="2"/>
  <c r="I2147" i="2"/>
  <c r="J2147" i="2"/>
  <c r="A2148" i="2"/>
  <c r="B2148" i="2"/>
  <c r="C2148" i="2"/>
  <c r="D2148" i="2"/>
  <c r="E2148" i="2"/>
  <c r="F2148" i="2"/>
  <c r="G2148" i="2"/>
  <c r="H2148" i="2"/>
  <c r="I2148" i="2"/>
  <c r="J2148" i="2"/>
  <c r="A2149" i="2"/>
  <c r="B2149" i="2"/>
  <c r="C2149" i="2"/>
  <c r="D2149" i="2"/>
  <c r="E2149" i="2"/>
  <c r="F2149" i="2"/>
  <c r="G2149" i="2"/>
  <c r="H2149" i="2"/>
  <c r="I2149" i="2"/>
  <c r="J2149" i="2"/>
  <c r="A2150" i="2"/>
  <c r="B2150" i="2"/>
  <c r="C2150" i="2"/>
  <c r="D2150" i="2"/>
  <c r="E2150" i="2"/>
  <c r="F2150" i="2"/>
  <c r="G2150" i="2"/>
  <c r="H2150" i="2"/>
  <c r="I2150" i="2"/>
  <c r="J2150" i="2"/>
  <c r="A2151" i="2"/>
  <c r="B2151" i="2"/>
  <c r="C2151" i="2"/>
  <c r="D2151" i="2"/>
  <c r="E2151" i="2"/>
  <c r="F2151" i="2"/>
  <c r="G2151" i="2"/>
  <c r="H2151" i="2"/>
  <c r="I2151" i="2"/>
  <c r="J2151" i="2"/>
  <c r="A2152" i="2"/>
  <c r="B2152" i="2"/>
  <c r="C2152" i="2"/>
  <c r="D2152" i="2"/>
  <c r="E2152" i="2"/>
  <c r="F2152" i="2"/>
  <c r="G2152" i="2"/>
  <c r="H2152" i="2"/>
  <c r="I2152" i="2"/>
  <c r="J2152" i="2"/>
  <c r="A2153" i="2"/>
  <c r="B2153" i="2"/>
  <c r="C2153" i="2"/>
  <c r="D2153" i="2"/>
  <c r="E2153" i="2"/>
  <c r="F2153" i="2"/>
  <c r="G2153" i="2"/>
  <c r="H2153" i="2"/>
  <c r="I2153" i="2"/>
  <c r="J2153" i="2"/>
  <c r="A2154" i="2"/>
  <c r="B2154" i="2"/>
  <c r="C2154" i="2"/>
  <c r="D2154" i="2"/>
  <c r="E2154" i="2"/>
  <c r="F2154" i="2"/>
  <c r="G2154" i="2"/>
  <c r="H2154" i="2"/>
  <c r="I2154" i="2"/>
  <c r="J2154" i="2"/>
  <c r="A2155" i="2"/>
  <c r="B2155" i="2"/>
  <c r="C2155" i="2"/>
  <c r="D2155" i="2"/>
  <c r="E2155" i="2"/>
  <c r="F2155" i="2"/>
  <c r="G2155" i="2"/>
  <c r="H2155" i="2"/>
  <c r="I2155" i="2"/>
  <c r="J2155" i="2"/>
  <c r="A2156" i="2"/>
  <c r="B2156" i="2"/>
  <c r="C2156" i="2"/>
  <c r="D2156" i="2"/>
  <c r="E2156" i="2"/>
  <c r="F2156" i="2"/>
  <c r="G2156" i="2"/>
  <c r="H2156" i="2"/>
  <c r="I2156" i="2"/>
  <c r="J2156" i="2"/>
  <c r="A2157" i="2"/>
  <c r="B2157" i="2"/>
  <c r="C2157" i="2"/>
  <c r="D2157" i="2"/>
  <c r="E2157" i="2"/>
  <c r="F2157" i="2"/>
  <c r="G2157" i="2"/>
  <c r="H2157" i="2"/>
  <c r="I2157" i="2"/>
  <c r="J2157" i="2"/>
  <c r="A2158" i="2"/>
  <c r="B2158" i="2"/>
  <c r="C2158" i="2"/>
  <c r="D2158" i="2"/>
  <c r="E2158" i="2"/>
  <c r="F2158" i="2"/>
  <c r="G2158" i="2"/>
  <c r="H2158" i="2"/>
  <c r="I2158" i="2"/>
  <c r="J2158" i="2"/>
  <c r="A2159" i="2"/>
  <c r="B2159" i="2"/>
  <c r="C2159" i="2"/>
  <c r="D2159" i="2"/>
  <c r="E2159" i="2"/>
  <c r="F2159" i="2"/>
  <c r="G2159" i="2"/>
  <c r="H2159" i="2"/>
  <c r="I2159" i="2"/>
  <c r="J2159" i="2"/>
  <c r="A2160" i="2"/>
  <c r="B2160" i="2"/>
  <c r="C2160" i="2"/>
  <c r="D2160" i="2"/>
  <c r="E2160" i="2"/>
  <c r="F2160" i="2"/>
  <c r="G2160" i="2"/>
  <c r="H2160" i="2"/>
  <c r="I2160" i="2"/>
  <c r="J2160" i="2"/>
  <c r="A2161" i="2"/>
  <c r="B2161" i="2"/>
  <c r="C2161" i="2"/>
  <c r="D2161" i="2"/>
  <c r="E2161" i="2"/>
  <c r="F2161" i="2"/>
  <c r="G2161" i="2"/>
  <c r="H2161" i="2"/>
  <c r="I2161" i="2"/>
  <c r="J2161" i="2"/>
  <c r="A2162" i="2"/>
  <c r="B2162" i="2"/>
  <c r="C2162" i="2"/>
  <c r="D2162" i="2"/>
  <c r="E2162" i="2"/>
  <c r="F2162" i="2"/>
  <c r="G2162" i="2"/>
  <c r="H2162" i="2"/>
  <c r="I2162" i="2"/>
  <c r="J2162" i="2"/>
  <c r="A2163" i="2"/>
  <c r="B2163" i="2"/>
  <c r="C2163" i="2"/>
  <c r="D2163" i="2"/>
  <c r="E2163" i="2"/>
  <c r="F2163" i="2"/>
  <c r="G2163" i="2"/>
  <c r="H2163" i="2"/>
  <c r="I2163" i="2"/>
  <c r="J2163" i="2"/>
  <c r="A2164" i="2"/>
  <c r="B2164" i="2"/>
  <c r="C2164" i="2"/>
  <c r="D2164" i="2"/>
  <c r="E2164" i="2"/>
  <c r="F2164" i="2"/>
  <c r="G2164" i="2"/>
  <c r="H2164" i="2"/>
  <c r="I2164" i="2"/>
  <c r="J2164" i="2"/>
  <c r="A2165" i="2"/>
  <c r="B2165" i="2"/>
  <c r="C2165" i="2"/>
  <c r="D2165" i="2"/>
  <c r="E2165" i="2"/>
  <c r="F2165" i="2"/>
  <c r="G2165" i="2"/>
  <c r="H2165" i="2"/>
  <c r="I2165" i="2"/>
  <c r="J2165" i="2"/>
  <c r="A2166" i="2"/>
  <c r="B2166" i="2"/>
  <c r="C2166" i="2"/>
  <c r="D2166" i="2"/>
  <c r="E2166" i="2"/>
  <c r="F2166" i="2"/>
  <c r="G2166" i="2"/>
  <c r="H2166" i="2"/>
  <c r="I2166" i="2"/>
  <c r="J2166" i="2"/>
  <c r="A2167" i="2"/>
  <c r="B2167" i="2"/>
  <c r="C2167" i="2"/>
  <c r="D2167" i="2"/>
  <c r="E2167" i="2"/>
  <c r="F2167" i="2"/>
  <c r="G2167" i="2"/>
  <c r="H2167" i="2"/>
  <c r="I2167" i="2"/>
  <c r="J2167" i="2"/>
  <c r="A2168" i="2"/>
  <c r="B2168" i="2"/>
  <c r="C2168" i="2"/>
  <c r="D2168" i="2"/>
  <c r="E2168" i="2"/>
  <c r="F2168" i="2"/>
  <c r="G2168" i="2"/>
  <c r="H2168" i="2"/>
  <c r="I2168" i="2"/>
  <c r="J2168" i="2"/>
  <c r="A2169" i="2"/>
  <c r="B2169" i="2"/>
  <c r="C2169" i="2"/>
  <c r="D2169" i="2"/>
  <c r="E2169" i="2"/>
  <c r="F2169" i="2"/>
  <c r="G2169" i="2"/>
  <c r="H2169" i="2"/>
  <c r="I2169" i="2"/>
  <c r="J2169" i="2"/>
  <c r="A2170" i="2"/>
  <c r="B2170" i="2"/>
  <c r="C2170" i="2"/>
  <c r="D2170" i="2"/>
  <c r="E2170" i="2"/>
  <c r="F2170" i="2"/>
  <c r="G2170" i="2"/>
  <c r="H2170" i="2"/>
  <c r="I2170" i="2"/>
  <c r="J2170" i="2"/>
  <c r="A2171" i="2"/>
  <c r="B2171" i="2"/>
  <c r="C2171" i="2"/>
  <c r="D2171" i="2"/>
  <c r="E2171" i="2"/>
  <c r="F2171" i="2"/>
  <c r="G2171" i="2"/>
  <c r="H2171" i="2"/>
  <c r="I2171" i="2"/>
  <c r="J2171" i="2"/>
  <c r="A2172" i="2"/>
  <c r="B2172" i="2"/>
  <c r="C2172" i="2"/>
  <c r="D2172" i="2"/>
  <c r="E2172" i="2"/>
  <c r="F2172" i="2"/>
  <c r="G2172" i="2"/>
  <c r="H2172" i="2"/>
  <c r="I2172" i="2"/>
  <c r="J2172" i="2"/>
  <c r="A2173" i="2"/>
  <c r="B2173" i="2"/>
  <c r="C2173" i="2"/>
  <c r="D2173" i="2"/>
  <c r="E2173" i="2"/>
  <c r="F2173" i="2"/>
  <c r="G2173" i="2"/>
  <c r="H2173" i="2"/>
  <c r="I2173" i="2"/>
  <c r="J2173" i="2"/>
  <c r="A2174" i="2"/>
  <c r="B2174" i="2"/>
  <c r="C2174" i="2"/>
  <c r="D2174" i="2"/>
  <c r="E2174" i="2"/>
  <c r="F2174" i="2"/>
  <c r="G2174" i="2"/>
  <c r="H2174" i="2"/>
  <c r="I2174" i="2"/>
  <c r="J2174" i="2"/>
  <c r="A2175" i="2"/>
  <c r="B2175" i="2"/>
  <c r="C2175" i="2"/>
  <c r="D2175" i="2"/>
  <c r="E2175" i="2"/>
  <c r="F2175" i="2"/>
  <c r="G2175" i="2"/>
  <c r="H2175" i="2"/>
  <c r="I2175" i="2"/>
  <c r="J2175" i="2"/>
  <c r="A2176" i="2"/>
  <c r="B2176" i="2"/>
  <c r="C2176" i="2"/>
  <c r="D2176" i="2"/>
  <c r="E2176" i="2"/>
  <c r="F2176" i="2"/>
  <c r="G2176" i="2"/>
  <c r="H2176" i="2"/>
  <c r="I2176" i="2"/>
  <c r="J2176" i="2"/>
  <c r="A2177" i="2"/>
  <c r="B2177" i="2"/>
  <c r="C2177" i="2"/>
  <c r="D2177" i="2"/>
  <c r="E2177" i="2"/>
  <c r="F2177" i="2"/>
  <c r="G2177" i="2"/>
  <c r="H2177" i="2"/>
  <c r="I2177" i="2"/>
  <c r="J2177" i="2"/>
  <c r="A2178" i="2"/>
  <c r="B2178" i="2"/>
  <c r="C2178" i="2"/>
  <c r="D2178" i="2"/>
  <c r="E2178" i="2"/>
  <c r="F2178" i="2"/>
  <c r="G2178" i="2"/>
  <c r="H2178" i="2"/>
  <c r="I2178" i="2"/>
  <c r="J2178" i="2"/>
  <c r="A2179" i="2"/>
  <c r="B2179" i="2"/>
  <c r="C2179" i="2"/>
  <c r="D2179" i="2"/>
  <c r="E2179" i="2"/>
  <c r="F2179" i="2"/>
  <c r="G2179" i="2"/>
  <c r="H2179" i="2"/>
  <c r="I2179" i="2"/>
  <c r="J2179" i="2"/>
  <c r="A2180" i="2"/>
  <c r="B2180" i="2"/>
  <c r="C2180" i="2"/>
  <c r="D2180" i="2"/>
  <c r="E2180" i="2"/>
  <c r="F2180" i="2"/>
  <c r="G2180" i="2"/>
  <c r="H2180" i="2"/>
  <c r="I2180" i="2"/>
  <c r="J2180" i="2"/>
  <c r="A2181" i="2"/>
  <c r="B2181" i="2"/>
  <c r="C2181" i="2"/>
  <c r="D2181" i="2"/>
  <c r="E2181" i="2"/>
  <c r="F2181" i="2"/>
  <c r="G2181" i="2"/>
  <c r="H2181" i="2"/>
  <c r="I2181" i="2"/>
  <c r="J2181" i="2"/>
  <c r="A2182" i="2"/>
  <c r="B2182" i="2"/>
  <c r="C2182" i="2"/>
  <c r="D2182" i="2"/>
  <c r="E2182" i="2"/>
  <c r="F2182" i="2"/>
  <c r="G2182" i="2"/>
  <c r="H2182" i="2"/>
  <c r="I2182" i="2"/>
  <c r="J2182" i="2"/>
  <c r="A2183" i="2"/>
  <c r="B2183" i="2"/>
  <c r="C2183" i="2"/>
  <c r="D2183" i="2"/>
  <c r="E2183" i="2"/>
  <c r="F2183" i="2"/>
  <c r="G2183" i="2"/>
  <c r="H2183" i="2"/>
  <c r="I2183" i="2"/>
  <c r="J2183" i="2"/>
  <c r="A2184" i="2"/>
  <c r="B2184" i="2"/>
  <c r="C2184" i="2"/>
  <c r="D2184" i="2"/>
  <c r="E2184" i="2"/>
  <c r="F2184" i="2"/>
  <c r="G2184" i="2"/>
  <c r="H2184" i="2"/>
  <c r="I2184" i="2"/>
  <c r="J2184" i="2"/>
  <c r="A2185" i="2"/>
  <c r="B2185" i="2"/>
  <c r="C2185" i="2"/>
  <c r="D2185" i="2"/>
  <c r="E2185" i="2"/>
  <c r="F2185" i="2"/>
  <c r="G2185" i="2"/>
  <c r="H2185" i="2"/>
  <c r="I2185" i="2"/>
  <c r="J2185" i="2"/>
  <c r="A2186" i="2"/>
  <c r="B2186" i="2"/>
  <c r="C2186" i="2"/>
  <c r="D2186" i="2"/>
  <c r="E2186" i="2"/>
  <c r="F2186" i="2"/>
  <c r="G2186" i="2"/>
  <c r="H2186" i="2"/>
  <c r="I2186" i="2"/>
  <c r="J2186" i="2"/>
  <c r="A2187" i="2"/>
  <c r="B2187" i="2"/>
  <c r="C2187" i="2"/>
  <c r="D2187" i="2"/>
  <c r="E2187" i="2"/>
  <c r="F2187" i="2"/>
  <c r="G2187" i="2"/>
  <c r="H2187" i="2"/>
  <c r="I2187" i="2"/>
  <c r="J2187" i="2"/>
  <c r="A2188" i="2"/>
  <c r="B2188" i="2"/>
  <c r="C2188" i="2"/>
  <c r="D2188" i="2"/>
  <c r="E2188" i="2"/>
  <c r="F2188" i="2"/>
  <c r="G2188" i="2"/>
  <c r="H2188" i="2"/>
  <c r="I2188" i="2"/>
  <c r="J2188" i="2"/>
  <c r="A2189" i="2"/>
  <c r="B2189" i="2"/>
  <c r="C2189" i="2"/>
  <c r="D2189" i="2"/>
  <c r="E2189" i="2"/>
  <c r="F2189" i="2"/>
  <c r="G2189" i="2"/>
  <c r="H2189" i="2"/>
  <c r="I2189" i="2"/>
  <c r="J2189" i="2"/>
  <c r="A2190" i="2"/>
  <c r="B2190" i="2"/>
  <c r="C2190" i="2"/>
  <c r="D2190" i="2"/>
  <c r="E2190" i="2"/>
  <c r="F2190" i="2"/>
  <c r="G2190" i="2"/>
  <c r="H2190" i="2"/>
  <c r="I2190" i="2"/>
  <c r="J2190" i="2"/>
  <c r="A2191" i="2"/>
  <c r="B2191" i="2"/>
  <c r="C2191" i="2"/>
  <c r="D2191" i="2"/>
  <c r="E2191" i="2"/>
  <c r="F2191" i="2"/>
  <c r="G2191" i="2"/>
  <c r="H2191" i="2"/>
  <c r="I2191" i="2"/>
  <c r="J2191" i="2"/>
  <c r="A2192" i="2"/>
  <c r="B2192" i="2"/>
  <c r="C2192" i="2"/>
  <c r="D2192" i="2"/>
  <c r="E2192" i="2"/>
  <c r="F2192" i="2"/>
  <c r="G2192" i="2"/>
  <c r="H2192" i="2"/>
  <c r="I2192" i="2"/>
  <c r="J2192" i="2"/>
  <c r="A2193" i="2"/>
  <c r="B2193" i="2"/>
  <c r="C2193" i="2"/>
  <c r="D2193" i="2"/>
  <c r="E2193" i="2"/>
  <c r="F2193" i="2"/>
  <c r="G2193" i="2"/>
  <c r="H2193" i="2"/>
  <c r="I2193" i="2"/>
  <c r="J2193" i="2"/>
  <c r="A2194" i="2"/>
  <c r="B2194" i="2"/>
  <c r="C2194" i="2"/>
  <c r="D2194" i="2"/>
  <c r="E2194" i="2"/>
  <c r="F2194" i="2"/>
  <c r="G2194" i="2"/>
  <c r="H2194" i="2"/>
  <c r="I2194" i="2"/>
  <c r="J2194" i="2"/>
  <c r="A2195" i="2"/>
  <c r="B2195" i="2"/>
  <c r="C2195" i="2"/>
  <c r="D2195" i="2"/>
  <c r="E2195" i="2"/>
  <c r="F2195" i="2"/>
  <c r="G2195" i="2"/>
  <c r="H2195" i="2"/>
  <c r="I2195" i="2"/>
  <c r="J2195" i="2"/>
  <c r="A2196" i="2"/>
  <c r="B2196" i="2"/>
  <c r="C2196" i="2"/>
  <c r="D2196" i="2"/>
  <c r="E2196" i="2"/>
  <c r="F2196" i="2"/>
  <c r="G2196" i="2"/>
  <c r="H2196" i="2"/>
  <c r="I2196" i="2"/>
  <c r="J2196" i="2"/>
  <c r="A2197" i="2"/>
  <c r="B2197" i="2"/>
  <c r="C2197" i="2"/>
  <c r="D2197" i="2"/>
  <c r="E2197" i="2"/>
  <c r="F2197" i="2"/>
  <c r="G2197" i="2"/>
  <c r="H2197" i="2"/>
  <c r="I2197" i="2"/>
  <c r="J2197" i="2"/>
  <c r="A2198" i="2"/>
  <c r="B2198" i="2"/>
  <c r="C2198" i="2"/>
  <c r="D2198" i="2"/>
  <c r="E2198" i="2"/>
  <c r="F2198" i="2"/>
  <c r="G2198" i="2"/>
  <c r="H2198" i="2"/>
  <c r="I2198" i="2"/>
  <c r="J2198" i="2"/>
  <c r="A2199" i="2"/>
  <c r="B2199" i="2"/>
  <c r="C2199" i="2"/>
  <c r="D2199" i="2"/>
  <c r="E2199" i="2"/>
  <c r="F2199" i="2"/>
  <c r="G2199" i="2"/>
  <c r="H2199" i="2"/>
  <c r="I2199" i="2"/>
  <c r="J2199" i="2"/>
  <c r="A2200" i="2"/>
  <c r="B2200" i="2"/>
  <c r="C2200" i="2"/>
  <c r="D2200" i="2"/>
  <c r="E2200" i="2"/>
  <c r="F2200" i="2"/>
  <c r="G2200" i="2"/>
  <c r="H2200" i="2"/>
  <c r="I2200" i="2"/>
  <c r="J2200" i="2"/>
  <c r="A2201" i="2"/>
  <c r="B2201" i="2"/>
  <c r="C2201" i="2"/>
  <c r="D2201" i="2"/>
  <c r="E2201" i="2"/>
  <c r="F2201" i="2"/>
  <c r="G2201" i="2"/>
  <c r="H2201" i="2"/>
  <c r="I2201" i="2"/>
  <c r="J2201" i="2"/>
  <c r="A2202" i="2"/>
  <c r="B2202" i="2"/>
  <c r="C2202" i="2"/>
  <c r="D2202" i="2"/>
  <c r="E2202" i="2"/>
  <c r="F2202" i="2"/>
  <c r="G2202" i="2"/>
  <c r="H2202" i="2"/>
  <c r="I2202" i="2"/>
  <c r="J2202" i="2"/>
  <c r="A2203" i="2"/>
  <c r="B2203" i="2"/>
  <c r="C2203" i="2"/>
  <c r="D2203" i="2"/>
  <c r="E2203" i="2"/>
  <c r="F2203" i="2"/>
  <c r="G2203" i="2"/>
  <c r="H2203" i="2"/>
  <c r="I2203" i="2"/>
  <c r="J2203" i="2"/>
  <c r="A2204" i="2"/>
  <c r="B2204" i="2"/>
  <c r="C2204" i="2"/>
  <c r="D2204" i="2"/>
  <c r="E2204" i="2"/>
  <c r="F2204" i="2"/>
  <c r="G2204" i="2"/>
  <c r="H2204" i="2"/>
  <c r="I2204" i="2"/>
  <c r="J2204" i="2"/>
  <c r="A2205" i="2"/>
  <c r="B2205" i="2"/>
  <c r="C2205" i="2"/>
  <c r="D2205" i="2"/>
  <c r="E2205" i="2"/>
  <c r="F2205" i="2"/>
  <c r="G2205" i="2"/>
  <c r="H2205" i="2"/>
  <c r="I2205" i="2"/>
  <c r="J2205" i="2"/>
  <c r="A2206" i="2"/>
  <c r="B2206" i="2"/>
  <c r="C2206" i="2"/>
  <c r="D2206" i="2"/>
  <c r="E2206" i="2"/>
  <c r="F2206" i="2"/>
  <c r="G2206" i="2"/>
  <c r="H2206" i="2"/>
  <c r="I2206" i="2"/>
  <c r="J2206" i="2"/>
  <c r="A2207" i="2"/>
  <c r="B2207" i="2"/>
  <c r="C2207" i="2"/>
  <c r="D2207" i="2"/>
  <c r="E2207" i="2"/>
  <c r="F2207" i="2"/>
  <c r="G2207" i="2"/>
  <c r="H2207" i="2"/>
  <c r="I2207" i="2"/>
  <c r="J2207" i="2"/>
  <c r="A2208" i="2"/>
  <c r="B2208" i="2"/>
  <c r="C2208" i="2"/>
  <c r="D2208" i="2"/>
  <c r="E2208" i="2"/>
  <c r="F2208" i="2"/>
  <c r="G2208" i="2"/>
  <c r="H2208" i="2"/>
  <c r="I2208" i="2"/>
  <c r="J2208" i="2"/>
  <c r="A2209" i="2"/>
  <c r="B2209" i="2"/>
  <c r="C2209" i="2"/>
  <c r="D2209" i="2"/>
  <c r="E2209" i="2"/>
  <c r="F2209" i="2"/>
  <c r="G2209" i="2"/>
  <c r="H2209" i="2"/>
  <c r="I2209" i="2"/>
  <c r="J2209" i="2"/>
  <c r="A2210" i="2"/>
  <c r="B2210" i="2"/>
  <c r="C2210" i="2"/>
  <c r="D2210" i="2"/>
  <c r="E2210" i="2"/>
  <c r="F2210" i="2"/>
  <c r="G2210" i="2"/>
  <c r="H2210" i="2"/>
  <c r="I2210" i="2"/>
  <c r="J2210" i="2"/>
  <c r="A2211" i="2"/>
  <c r="B2211" i="2"/>
  <c r="C2211" i="2"/>
  <c r="D2211" i="2"/>
  <c r="E2211" i="2"/>
  <c r="F2211" i="2"/>
  <c r="G2211" i="2"/>
  <c r="H2211" i="2"/>
  <c r="I2211" i="2"/>
  <c r="J2211" i="2"/>
  <c r="A2212" i="2"/>
  <c r="B2212" i="2"/>
  <c r="C2212" i="2"/>
  <c r="D2212" i="2"/>
  <c r="E2212" i="2"/>
  <c r="F2212" i="2"/>
  <c r="G2212" i="2"/>
  <c r="H2212" i="2"/>
  <c r="I2212" i="2"/>
  <c r="J2212" i="2"/>
  <c r="A2213" i="2"/>
  <c r="B2213" i="2"/>
  <c r="C2213" i="2"/>
  <c r="D2213" i="2"/>
  <c r="E2213" i="2"/>
  <c r="F2213" i="2"/>
  <c r="G2213" i="2"/>
  <c r="H2213" i="2"/>
  <c r="I2213" i="2"/>
  <c r="J2213" i="2"/>
  <c r="A2214" i="2"/>
  <c r="B2214" i="2"/>
  <c r="C2214" i="2"/>
  <c r="D2214" i="2"/>
  <c r="E2214" i="2"/>
  <c r="F2214" i="2"/>
  <c r="G2214" i="2"/>
  <c r="H2214" i="2"/>
  <c r="I2214" i="2"/>
  <c r="J2214" i="2"/>
  <c r="A2215" i="2"/>
  <c r="B2215" i="2"/>
  <c r="C2215" i="2"/>
  <c r="D2215" i="2"/>
  <c r="E2215" i="2"/>
  <c r="F2215" i="2"/>
  <c r="G2215" i="2"/>
  <c r="H2215" i="2"/>
  <c r="I2215" i="2"/>
  <c r="J2215" i="2"/>
  <c r="A2216" i="2"/>
  <c r="B2216" i="2"/>
  <c r="C2216" i="2"/>
  <c r="D2216" i="2"/>
  <c r="E2216" i="2"/>
  <c r="F2216" i="2"/>
  <c r="G2216" i="2"/>
  <c r="H2216" i="2"/>
  <c r="I2216" i="2"/>
  <c r="J2216" i="2"/>
  <c r="A2217" i="2"/>
  <c r="B2217" i="2"/>
  <c r="C2217" i="2"/>
  <c r="D2217" i="2"/>
  <c r="E2217" i="2"/>
  <c r="F2217" i="2"/>
  <c r="G2217" i="2"/>
  <c r="H2217" i="2"/>
  <c r="I2217" i="2"/>
  <c r="J2217" i="2"/>
  <c r="A2218" i="2"/>
  <c r="B2218" i="2"/>
  <c r="C2218" i="2"/>
  <c r="D2218" i="2"/>
  <c r="E2218" i="2"/>
  <c r="F2218" i="2"/>
  <c r="G2218" i="2"/>
  <c r="H2218" i="2"/>
  <c r="I2218" i="2"/>
  <c r="J2218" i="2"/>
  <c r="A2219" i="2"/>
  <c r="B2219" i="2"/>
  <c r="C2219" i="2"/>
  <c r="D2219" i="2"/>
  <c r="E2219" i="2"/>
  <c r="F2219" i="2"/>
  <c r="G2219" i="2"/>
  <c r="H2219" i="2"/>
  <c r="I2219" i="2"/>
  <c r="J2219" i="2"/>
  <c r="A2220" i="2"/>
  <c r="B2220" i="2"/>
  <c r="C2220" i="2"/>
  <c r="D2220" i="2"/>
  <c r="E2220" i="2"/>
  <c r="F2220" i="2"/>
  <c r="G2220" i="2"/>
  <c r="H2220" i="2"/>
  <c r="I2220" i="2"/>
  <c r="J2220" i="2"/>
  <c r="A2221" i="2"/>
  <c r="B2221" i="2"/>
  <c r="C2221" i="2"/>
  <c r="D2221" i="2"/>
  <c r="E2221" i="2"/>
  <c r="F2221" i="2"/>
  <c r="G2221" i="2"/>
  <c r="H2221" i="2"/>
  <c r="I2221" i="2"/>
  <c r="J2221" i="2"/>
  <c r="A2222" i="2"/>
  <c r="B2222" i="2"/>
  <c r="C2222" i="2"/>
  <c r="D2222" i="2"/>
  <c r="E2222" i="2"/>
  <c r="F2222" i="2"/>
  <c r="G2222" i="2"/>
  <c r="H2222" i="2"/>
  <c r="I2222" i="2"/>
  <c r="J2222" i="2"/>
  <c r="A2223" i="2"/>
  <c r="B2223" i="2"/>
  <c r="C2223" i="2"/>
  <c r="D2223" i="2"/>
  <c r="E2223" i="2"/>
  <c r="F2223" i="2"/>
  <c r="G2223" i="2"/>
  <c r="H2223" i="2"/>
  <c r="I2223" i="2"/>
  <c r="J2223" i="2"/>
  <c r="A2224" i="2"/>
  <c r="B2224" i="2"/>
  <c r="C2224" i="2"/>
  <c r="D2224" i="2"/>
  <c r="E2224" i="2"/>
  <c r="F2224" i="2"/>
  <c r="G2224" i="2"/>
  <c r="H2224" i="2"/>
  <c r="I2224" i="2"/>
  <c r="J2224" i="2"/>
  <c r="A2225" i="2"/>
  <c r="B2225" i="2"/>
  <c r="C2225" i="2"/>
  <c r="D2225" i="2"/>
  <c r="E2225" i="2"/>
  <c r="F2225" i="2"/>
  <c r="G2225" i="2"/>
  <c r="H2225" i="2"/>
  <c r="I2225" i="2"/>
  <c r="J2225" i="2"/>
  <c r="A2226" i="2"/>
  <c r="B2226" i="2"/>
  <c r="C2226" i="2"/>
  <c r="D2226" i="2"/>
  <c r="E2226" i="2"/>
  <c r="F2226" i="2"/>
  <c r="G2226" i="2"/>
  <c r="H2226" i="2"/>
  <c r="I2226" i="2"/>
  <c r="J2226" i="2"/>
  <c r="A2227" i="2"/>
  <c r="B2227" i="2"/>
  <c r="C2227" i="2"/>
  <c r="D2227" i="2"/>
  <c r="E2227" i="2"/>
  <c r="F2227" i="2"/>
  <c r="G2227" i="2"/>
  <c r="H2227" i="2"/>
  <c r="I2227" i="2"/>
  <c r="J2227" i="2"/>
  <c r="A2228" i="2"/>
  <c r="B2228" i="2"/>
  <c r="C2228" i="2"/>
  <c r="D2228" i="2"/>
  <c r="E2228" i="2"/>
  <c r="F2228" i="2"/>
  <c r="G2228" i="2"/>
  <c r="H2228" i="2"/>
  <c r="I2228" i="2"/>
  <c r="J2228" i="2"/>
  <c r="A2229" i="2"/>
  <c r="B2229" i="2"/>
  <c r="C2229" i="2"/>
  <c r="D2229" i="2"/>
  <c r="E2229" i="2"/>
  <c r="F2229" i="2"/>
  <c r="G2229" i="2"/>
  <c r="H2229" i="2"/>
  <c r="I2229" i="2"/>
  <c r="J2229" i="2"/>
  <c r="A2230" i="2"/>
  <c r="B2230" i="2"/>
  <c r="C2230" i="2"/>
  <c r="D2230" i="2"/>
  <c r="E2230" i="2"/>
  <c r="F2230" i="2"/>
  <c r="G2230" i="2"/>
  <c r="H2230" i="2"/>
  <c r="I2230" i="2"/>
  <c r="J2230" i="2"/>
  <c r="A2231" i="2"/>
  <c r="B2231" i="2"/>
  <c r="C2231" i="2"/>
  <c r="D2231" i="2"/>
  <c r="E2231" i="2"/>
  <c r="F2231" i="2"/>
  <c r="G2231" i="2"/>
  <c r="H2231" i="2"/>
  <c r="I2231" i="2"/>
  <c r="J2231" i="2"/>
  <c r="A2232" i="2"/>
  <c r="B2232" i="2"/>
  <c r="C2232" i="2"/>
  <c r="D2232" i="2"/>
  <c r="E2232" i="2"/>
  <c r="F2232" i="2"/>
  <c r="G2232" i="2"/>
  <c r="H2232" i="2"/>
  <c r="I2232" i="2"/>
  <c r="J2232" i="2"/>
  <c r="A2233" i="2"/>
  <c r="B2233" i="2"/>
  <c r="C2233" i="2"/>
  <c r="D2233" i="2"/>
  <c r="E2233" i="2"/>
  <c r="F2233" i="2"/>
  <c r="G2233" i="2"/>
  <c r="H2233" i="2"/>
  <c r="I2233" i="2"/>
  <c r="J2233" i="2"/>
  <c r="A2234" i="2"/>
  <c r="B2234" i="2"/>
  <c r="C2234" i="2"/>
  <c r="D2234" i="2"/>
  <c r="E2234" i="2"/>
  <c r="F2234" i="2"/>
  <c r="G2234" i="2"/>
  <c r="H2234" i="2"/>
  <c r="I2234" i="2"/>
  <c r="J2234" i="2"/>
  <c r="A2235" i="2"/>
  <c r="B2235" i="2"/>
  <c r="C2235" i="2"/>
  <c r="D2235" i="2"/>
  <c r="E2235" i="2"/>
  <c r="F2235" i="2"/>
  <c r="G2235" i="2"/>
  <c r="H2235" i="2"/>
  <c r="I2235" i="2"/>
  <c r="J2235" i="2"/>
  <c r="A2236" i="2"/>
  <c r="B2236" i="2"/>
  <c r="C2236" i="2"/>
  <c r="D2236" i="2"/>
  <c r="E2236" i="2"/>
  <c r="F2236" i="2"/>
  <c r="G2236" i="2"/>
  <c r="H2236" i="2"/>
  <c r="I2236" i="2"/>
  <c r="J2236" i="2"/>
  <c r="A2237" i="2"/>
  <c r="B2237" i="2"/>
  <c r="C2237" i="2"/>
  <c r="D2237" i="2"/>
  <c r="E2237" i="2"/>
  <c r="F2237" i="2"/>
  <c r="G2237" i="2"/>
  <c r="H2237" i="2"/>
  <c r="I2237" i="2"/>
  <c r="J2237" i="2"/>
  <c r="A2238" i="2"/>
  <c r="B2238" i="2"/>
  <c r="C2238" i="2"/>
  <c r="D2238" i="2"/>
  <c r="E2238" i="2"/>
  <c r="F2238" i="2"/>
  <c r="G2238" i="2"/>
  <c r="H2238" i="2"/>
  <c r="I2238" i="2"/>
  <c r="J2238" i="2"/>
  <c r="A2239" i="2"/>
  <c r="B2239" i="2"/>
  <c r="C2239" i="2"/>
  <c r="D2239" i="2"/>
  <c r="E2239" i="2"/>
  <c r="F2239" i="2"/>
  <c r="G2239" i="2"/>
  <c r="H2239" i="2"/>
  <c r="I2239" i="2"/>
  <c r="J2239" i="2"/>
  <c r="A2240" i="2"/>
  <c r="B2240" i="2"/>
  <c r="C2240" i="2"/>
  <c r="D2240" i="2"/>
  <c r="E2240" i="2"/>
  <c r="F2240" i="2"/>
  <c r="G2240" i="2"/>
  <c r="H2240" i="2"/>
  <c r="I2240" i="2"/>
  <c r="J2240" i="2"/>
  <c r="A2241" i="2"/>
  <c r="B2241" i="2"/>
  <c r="C2241" i="2"/>
  <c r="D2241" i="2"/>
  <c r="E2241" i="2"/>
  <c r="F2241" i="2"/>
  <c r="G2241" i="2"/>
  <c r="H2241" i="2"/>
  <c r="I2241" i="2"/>
  <c r="J2241" i="2"/>
  <c r="A2242" i="2"/>
  <c r="B2242" i="2"/>
  <c r="C2242" i="2"/>
  <c r="D2242" i="2"/>
  <c r="E2242" i="2"/>
  <c r="F2242" i="2"/>
  <c r="G2242" i="2"/>
  <c r="H2242" i="2"/>
  <c r="I2242" i="2"/>
  <c r="J2242" i="2"/>
  <c r="A2243" i="2"/>
  <c r="B2243" i="2"/>
  <c r="C2243" i="2"/>
  <c r="D2243" i="2"/>
  <c r="E2243" i="2"/>
  <c r="F2243" i="2"/>
  <c r="G2243" i="2"/>
  <c r="H2243" i="2"/>
  <c r="I2243" i="2"/>
  <c r="J2243" i="2"/>
  <c r="A2244" i="2"/>
  <c r="B2244" i="2"/>
  <c r="C2244" i="2"/>
  <c r="D2244" i="2"/>
  <c r="E2244" i="2"/>
  <c r="F2244" i="2"/>
  <c r="G2244" i="2"/>
  <c r="H2244" i="2"/>
  <c r="I2244" i="2"/>
  <c r="J2244" i="2"/>
  <c r="A2245" i="2"/>
  <c r="B2245" i="2"/>
  <c r="C2245" i="2"/>
  <c r="D2245" i="2"/>
  <c r="E2245" i="2"/>
  <c r="F2245" i="2"/>
  <c r="G2245" i="2"/>
  <c r="H2245" i="2"/>
  <c r="I2245" i="2"/>
  <c r="J2245" i="2"/>
  <c r="A2246" i="2"/>
  <c r="B2246" i="2"/>
  <c r="C2246" i="2"/>
  <c r="D2246" i="2"/>
  <c r="E2246" i="2"/>
  <c r="F2246" i="2"/>
  <c r="G2246" i="2"/>
  <c r="H2246" i="2"/>
  <c r="I2246" i="2"/>
  <c r="J2246" i="2"/>
  <c r="A2247" i="2"/>
  <c r="B2247" i="2"/>
  <c r="C2247" i="2"/>
  <c r="D2247" i="2"/>
  <c r="E2247" i="2"/>
  <c r="F2247" i="2"/>
  <c r="G2247" i="2"/>
  <c r="H2247" i="2"/>
  <c r="I2247" i="2"/>
  <c r="J2247" i="2"/>
  <c r="A2248" i="2"/>
  <c r="B2248" i="2"/>
  <c r="C2248" i="2"/>
  <c r="D2248" i="2"/>
  <c r="E2248" i="2"/>
  <c r="F2248" i="2"/>
  <c r="G2248" i="2"/>
  <c r="H2248" i="2"/>
  <c r="I2248" i="2"/>
  <c r="J2248" i="2"/>
  <c r="A2249" i="2"/>
  <c r="B2249" i="2"/>
  <c r="C2249" i="2"/>
  <c r="D2249" i="2"/>
  <c r="E2249" i="2"/>
  <c r="F2249" i="2"/>
  <c r="G2249" i="2"/>
  <c r="H2249" i="2"/>
  <c r="I2249" i="2"/>
  <c r="J2249" i="2"/>
  <c r="A2250" i="2"/>
  <c r="B2250" i="2"/>
  <c r="C2250" i="2"/>
  <c r="D2250" i="2"/>
  <c r="E2250" i="2"/>
  <c r="F2250" i="2"/>
  <c r="G2250" i="2"/>
  <c r="H2250" i="2"/>
  <c r="I2250" i="2"/>
  <c r="J2250" i="2"/>
  <c r="A2251" i="2"/>
  <c r="B2251" i="2"/>
  <c r="C2251" i="2"/>
  <c r="D2251" i="2"/>
  <c r="E2251" i="2"/>
  <c r="F2251" i="2"/>
  <c r="G2251" i="2"/>
  <c r="H2251" i="2"/>
  <c r="I2251" i="2"/>
  <c r="J2251" i="2"/>
  <c r="A2252" i="2"/>
  <c r="B2252" i="2"/>
  <c r="C2252" i="2"/>
  <c r="D2252" i="2"/>
  <c r="E2252" i="2"/>
  <c r="F2252" i="2"/>
  <c r="G2252" i="2"/>
  <c r="H2252" i="2"/>
  <c r="I2252" i="2"/>
  <c r="J2252" i="2"/>
  <c r="A2253" i="2"/>
  <c r="B2253" i="2"/>
  <c r="C2253" i="2"/>
  <c r="D2253" i="2"/>
  <c r="E2253" i="2"/>
  <c r="F2253" i="2"/>
  <c r="G2253" i="2"/>
  <c r="H2253" i="2"/>
  <c r="I2253" i="2"/>
  <c r="J2253" i="2"/>
  <c r="A2254" i="2"/>
  <c r="B2254" i="2"/>
  <c r="C2254" i="2"/>
  <c r="D2254" i="2"/>
  <c r="E2254" i="2"/>
  <c r="F2254" i="2"/>
  <c r="G2254" i="2"/>
  <c r="H2254" i="2"/>
  <c r="I2254" i="2"/>
  <c r="J2254" i="2"/>
  <c r="A2255" i="2"/>
  <c r="B2255" i="2"/>
  <c r="C2255" i="2"/>
  <c r="D2255" i="2"/>
  <c r="E2255" i="2"/>
  <c r="F2255" i="2"/>
  <c r="G2255" i="2"/>
  <c r="H2255" i="2"/>
  <c r="I2255" i="2"/>
  <c r="J2255" i="2"/>
  <c r="A2256" i="2"/>
  <c r="B2256" i="2"/>
  <c r="C2256" i="2"/>
  <c r="D2256" i="2"/>
  <c r="E2256" i="2"/>
  <c r="F2256" i="2"/>
  <c r="G2256" i="2"/>
  <c r="H2256" i="2"/>
  <c r="I2256" i="2"/>
  <c r="J2256" i="2"/>
  <c r="A2257" i="2"/>
  <c r="B2257" i="2"/>
  <c r="C2257" i="2"/>
  <c r="D2257" i="2"/>
  <c r="E2257" i="2"/>
  <c r="F2257" i="2"/>
  <c r="G2257" i="2"/>
  <c r="H2257" i="2"/>
  <c r="I2257" i="2"/>
  <c r="J2257" i="2"/>
  <c r="A2258" i="2"/>
  <c r="B2258" i="2"/>
  <c r="C2258" i="2"/>
  <c r="D2258" i="2"/>
  <c r="E2258" i="2"/>
  <c r="F2258" i="2"/>
  <c r="G2258" i="2"/>
  <c r="H2258" i="2"/>
  <c r="I2258" i="2"/>
  <c r="J2258" i="2"/>
  <c r="A2259" i="2"/>
  <c r="B2259" i="2"/>
  <c r="C2259" i="2"/>
  <c r="D2259" i="2"/>
  <c r="E2259" i="2"/>
  <c r="F2259" i="2"/>
  <c r="G2259" i="2"/>
  <c r="H2259" i="2"/>
  <c r="I2259" i="2"/>
  <c r="J2259" i="2"/>
  <c r="A2260" i="2"/>
  <c r="B2260" i="2"/>
  <c r="C2260" i="2"/>
  <c r="D2260" i="2"/>
  <c r="E2260" i="2"/>
  <c r="F2260" i="2"/>
  <c r="G2260" i="2"/>
  <c r="H2260" i="2"/>
  <c r="I2260" i="2"/>
  <c r="J2260" i="2"/>
  <c r="A2261" i="2"/>
  <c r="B2261" i="2"/>
  <c r="C2261" i="2"/>
  <c r="D2261" i="2"/>
  <c r="E2261" i="2"/>
  <c r="F2261" i="2"/>
  <c r="G2261" i="2"/>
  <c r="H2261" i="2"/>
  <c r="I2261" i="2"/>
  <c r="J2261" i="2"/>
  <c r="A2262" i="2"/>
  <c r="B2262" i="2"/>
  <c r="C2262" i="2"/>
  <c r="D2262" i="2"/>
  <c r="E2262" i="2"/>
  <c r="F2262" i="2"/>
  <c r="G2262" i="2"/>
  <c r="H2262" i="2"/>
  <c r="I2262" i="2"/>
  <c r="J2262" i="2"/>
  <c r="A2263" i="2"/>
  <c r="B2263" i="2"/>
  <c r="C2263" i="2"/>
  <c r="D2263" i="2"/>
  <c r="E2263" i="2"/>
  <c r="F2263" i="2"/>
  <c r="G2263" i="2"/>
  <c r="H2263" i="2"/>
  <c r="I2263" i="2"/>
  <c r="J2263" i="2"/>
  <c r="A2264" i="2"/>
  <c r="B2264" i="2"/>
  <c r="C2264" i="2"/>
  <c r="D2264" i="2"/>
  <c r="E2264" i="2"/>
  <c r="F2264" i="2"/>
  <c r="G2264" i="2"/>
  <c r="H2264" i="2"/>
  <c r="I2264" i="2"/>
  <c r="J2264" i="2"/>
  <c r="A2265" i="2"/>
  <c r="B2265" i="2"/>
  <c r="C2265" i="2"/>
  <c r="D2265" i="2"/>
  <c r="E2265" i="2"/>
  <c r="F2265" i="2"/>
  <c r="G2265" i="2"/>
  <c r="H2265" i="2"/>
  <c r="I2265" i="2"/>
  <c r="J2265" i="2"/>
  <c r="A2266" i="2"/>
  <c r="B2266" i="2"/>
  <c r="C2266" i="2"/>
  <c r="D2266" i="2"/>
  <c r="E2266" i="2"/>
  <c r="F2266" i="2"/>
  <c r="G2266" i="2"/>
  <c r="H2266" i="2"/>
  <c r="I2266" i="2"/>
  <c r="J2266" i="2"/>
  <c r="A2267" i="2"/>
  <c r="B2267" i="2"/>
  <c r="C2267" i="2"/>
  <c r="D2267" i="2"/>
  <c r="E2267" i="2"/>
  <c r="F2267" i="2"/>
  <c r="G2267" i="2"/>
  <c r="H2267" i="2"/>
  <c r="I2267" i="2"/>
  <c r="J2267" i="2"/>
  <c r="A2268" i="2"/>
  <c r="B2268" i="2"/>
  <c r="C2268" i="2"/>
  <c r="D2268" i="2"/>
  <c r="E2268" i="2"/>
  <c r="F2268" i="2"/>
  <c r="G2268" i="2"/>
  <c r="H2268" i="2"/>
  <c r="I2268" i="2"/>
  <c r="J2268" i="2"/>
  <c r="A2269" i="2"/>
  <c r="B2269" i="2"/>
  <c r="C2269" i="2"/>
  <c r="D2269" i="2"/>
  <c r="E2269" i="2"/>
  <c r="F2269" i="2"/>
  <c r="G2269" i="2"/>
  <c r="H2269" i="2"/>
  <c r="I2269" i="2"/>
  <c r="J2269" i="2"/>
  <c r="A2270" i="2"/>
  <c r="B2270" i="2"/>
  <c r="C2270" i="2"/>
  <c r="D2270" i="2"/>
  <c r="E2270" i="2"/>
  <c r="F2270" i="2"/>
  <c r="G2270" i="2"/>
  <c r="H2270" i="2"/>
  <c r="I2270" i="2"/>
  <c r="J2270" i="2"/>
  <c r="A2271" i="2"/>
  <c r="B2271" i="2"/>
  <c r="C2271" i="2"/>
  <c r="D2271" i="2"/>
  <c r="E2271" i="2"/>
  <c r="F2271" i="2"/>
  <c r="G2271" i="2"/>
  <c r="H2271" i="2"/>
  <c r="I2271" i="2"/>
  <c r="J2271" i="2"/>
  <c r="A2272" i="2"/>
  <c r="B2272" i="2"/>
  <c r="C2272" i="2"/>
  <c r="D2272" i="2"/>
  <c r="E2272" i="2"/>
  <c r="F2272" i="2"/>
  <c r="G2272" i="2"/>
  <c r="H2272" i="2"/>
  <c r="I2272" i="2"/>
  <c r="J2272" i="2"/>
  <c r="A2273" i="2"/>
  <c r="B2273" i="2"/>
  <c r="C2273" i="2"/>
  <c r="D2273" i="2"/>
  <c r="E2273" i="2"/>
  <c r="F2273" i="2"/>
  <c r="G2273" i="2"/>
  <c r="H2273" i="2"/>
  <c r="I2273" i="2"/>
  <c r="J2273" i="2"/>
  <c r="A2274" i="2"/>
  <c r="B2274" i="2"/>
  <c r="C2274" i="2"/>
  <c r="D2274" i="2"/>
  <c r="E2274" i="2"/>
  <c r="F2274" i="2"/>
  <c r="G2274" i="2"/>
  <c r="H2274" i="2"/>
  <c r="I2274" i="2"/>
  <c r="J2274" i="2"/>
  <c r="A2275" i="2"/>
  <c r="B2275" i="2"/>
  <c r="C2275" i="2"/>
  <c r="D2275" i="2"/>
  <c r="E2275" i="2"/>
  <c r="F2275" i="2"/>
  <c r="G2275" i="2"/>
  <c r="H2275" i="2"/>
  <c r="I2275" i="2"/>
  <c r="J2275" i="2"/>
  <c r="A2276" i="2"/>
  <c r="B2276" i="2"/>
  <c r="C2276" i="2"/>
  <c r="D2276" i="2"/>
  <c r="E2276" i="2"/>
  <c r="F2276" i="2"/>
  <c r="G2276" i="2"/>
  <c r="H2276" i="2"/>
  <c r="I2276" i="2"/>
  <c r="J2276" i="2"/>
  <c r="A2277" i="2"/>
  <c r="B2277" i="2"/>
  <c r="C2277" i="2"/>
  <c r="D2277" i="2"/>
  <c r="E2277" i="2"/>
  <c r="F2277" i="2"/>
  <c r="G2277" i="2"/>
  <c r="H2277" i="2"/>
  <c r="I2277" i="2"/>
  <c r="J2277" i="2"/>
  <c r="A2278" i="2"/>
  <c r="B2278" i="2"/>
  <c r="C2278" i="2"/>
  <c r="D2278" i="2"/>
  <c r="E2278" i="2"/>
  <c r="F2278" i="2"/>
  <c r="G2278" i="2"/>
  <c r="H2278" i="2"/>
  <c r="I2278" i="2"/>
  <c r="J2278" i="2"/>
  <c r="A2279" i="2"/>
  <c r="B2279" i="2"/>
  <c r="C2279" i="2"/>
  <c r="D2279" i="2"/>
  <c r="E2279" i="2"/>
  <c r="F2279" i="2"/>
  <c r="G2279" i="2"/>
  <c r="H2279" i="2"/>
  <c r="I2279" i="2"/>
  <c r="J2279" i="2"/>
  <c r="A2280" i="2"/>
  <c r="B2280" i="2"/>
  <c r="C2280" i="2"/>
  <c r="D2280" i="2"/>
  <c r="E2280" i="2"/>
  <c r="F2280" i="2"/>
  <c r="G2280" i="2"/>
  <c r="H2280" i="2"/>
  <c r="I2280" i="2"/>
  <c r="J2280" i="2"/>
  <c r="A2281" i="2"/>
  <c r="B2281" i="2"/>
  <c r="C2281" i="2"/>
  <c r="D2281" i="2"/>
  <c r="E2281" i="2"/>
  <c r="F2281" i="2"/>
  <c r="G2281" i="2"/>
  <c r="H2281" i="2"/>
  <c r="I2281" i="2"/>
  <c r="J2281" i="2"/>
  <c r="A2282" i="2"/>
  <c r="B2282" i="2"/>
  <c r="C2282" i="2"/>
  <c r="D2282" i="2"/>
  <c r="E2282" i="2"/>
  <c r="F2282" i="2"/>
  <c r="G2282" i="2"/>
  <c r="H2282" i="2"/>
  <c r="I2282" i="2"/>
  <c r="J2282" i="2"/>
  <c r="A2283" i="2"/>
  <c r="B2283" i="2"/>
  <c r="C2283" i="2"/>
  <c r="D2283" i="2"/>
  <c r="E2283" i="2"/>
  <c r="F2283" i="2"/>
  <c r="G2283" i="2"/>
  <c r="H2283" i="2"/>
  <c r="I2283" i="2"/>
  <c r="J2283" i="2"/>
  <c r="A2284" i="2"/>
  <c r="B2284" i="2"/>
  <c r="C2284" i="2"/>
  <c r="D2284" i="2"/>
  <c r="E2284" i="2"/>
  <c r="F2284" i="2"/>
  <c r="G2284" i="2"/>
  <c r="H2284" i="2"/>
  <c r="I2284" i="2"/>
  <c r="J2284" i="2"/>
  <c r="A2285" i="2"/>
  <c r="B2285" i="2"/>
  <c r="C2285" i="2"/>
  <c r="D2285" i="2"/>
  <c r="E2285" i="2"/>
  <c r="F2285" i="2"/>
  <c r="G2285" i="2"/>
  <c r="H2285" i="2"/>
  <c r="I2285" i="2"/>
  <c r="J2285" i="2"/>
  <c r="A2286" i="2"/>
  <c r="B2286" i="2"/>
  <c r="C2286" i="2"/>
  <c r="D2286" i="2"/>
  <c r="E2286" i="2"/>
  <c r="F2286" i="2"/>
  <c r="G2286" i="2"/>
  <c r="H2286" i="2"/>
  <c r="I2286" i="2"/>
  <c r="J2286" i="2"/>
  <c r="A2287" i="2"/>
  <c r="B2287" i="2"/>
  <c r="C2287" i="2"/>
  <c r="D2287" i="2"/>
  <c r="E2287" i="2"/>
  <c r="F2287" i="2"/>
  <c r="G2287" i="2"/>
  <c r="H2287" i="2"/>
  <c r="I2287" i="2"/>
  <c r="J2287" i="2"/>
  <c r="A2288" i="2"/>
  <c r="B2288" i="2"/>
  <c r="C2288" i="2"/>
  <c r="D2288" i="2"/>
  <c r="E2288" i="2"/>
  <c r="F2288" i="2"/>
  <c r="G2288" i="2"/>
  <c r="H2288" i="2"/>
  <c r="I2288" i="2"/>
  <c r="J2288" i="2"/>
  <c r="A2289" i="2"/>
  <c r="B2289" i="2"/>
  <c r="C2289" i="2"/>
  <c r="D2289" i="2"/>
  <c r="E2289" i="2"/>
  <c r="F2289" i="2"/>
  <c r="G2289" i="2"/>
  <c r="H2289" i="2"/>
  <c r="I2289" i="2"/>
  <c r="J2289" i="2"/>
  <c r="A2290" i="2"/>
  <c r="B2290" i="2"/>
  <c r="C2290" i="2"/>
  <c r="D2290" i="2"/>
  <c r="E2290" i="2"/>
  <c r="F2290" i="2"/>
  <c r="G2290" i="2"/>
  <c r="H2290" i="2"/>
  <c r="I2290" i="2"/>
  <c r="J2290" i="2"/>
  <c r="A2291" i="2"/>
  <c r="B2291" i="2"/>
  <c r="C2291" i="2"/>
  <c r="D2291" i="2"/>
  <c r="E2291" i="2"/>
  <c r="F2291" i="2"/>
  <c r="G2291" i="2"/>
  <c r="H2291" i="2"/>
  <c r="I2291" i="2"/>
  <c r="J2291" i="2"/>
  <c r="A2292" i="2"/>
  <c r="B2292" i="2"/>
  <c r="C2292" i="2"/>
  <c r="D2292" i="2"/>
  <c r="E2292" i="2"/>
  <c r="F2292" i="2"/>
  <c r="G2292" i="2"/>
  <c r="H2292" i="2"/>
  <c r="I2292" i="2"/>
  <c r="J2292" i="2"/>
  <c r="A2293" i="2"/>
  <c r="B2293" i="2"/>
  <c r="C2293" i="2"/>
  <c r="D2293" i="2"/>
  <c r="E2293" i="2"/>
  <c r="F2293" i="2"/>
  <c r="G2293" i="2"/>
  <c r="H2293" i="2"/>
  <c r="I2293" i="2"/>
  <c r="J2293" i="2"/>
  <c r="A2294" i="2"/>
  <c r="B2294" i="2"/>
  <c r="C2294" i="2"/>
  <c r="D2294" i="2"/>
  <c r="E2294" i="2"/>
  <c r="F2294" i="2"/>
  <c r="G2294" i="2"/>
  <c r="H2294" i="2"/>
  <c r="I2294" i="2"/>
  <c r="J2294" i="2"/>
  <c r="A2295" i="2"/>
  <c r="B2295" i="2"/>
  <c r="C2295" i="2"/>
  <c r="D2295" i="2"/>
  <c r="E2295" i="2"/>
  <c r="F2295" i="2"/>
  <c r="G2295" i="2"/>
  <c r="H2295" i="2"/>
  <c r="I2295" i="2"/>
  <c r="J2295" i="2"/>
  <c r="A2296" i="2"/>
  <c r="B2296" i="2"/>
  <c r="C2296" i="2"/>
  <c r="D2296" i="2"/>
  <c r="E2296" i="2"/>
  <c r="F2296" i="2"/>
  <c r="G2296" i="2"/>
  <c r="H2296" i="2"/>
  <c r="I2296" i="2"/>
  <c r="J2296" i="2"/>
  <c r="A2297" i="2"/>
  <c r="B2297" i="2"/>
  <c r="C2297" i="2"/>
  <c r="D2297" i="2"/>
  <c r="E2297" i="2"/>
  <c r="F2297" i="2"/>
  <c r="G2297" i="2"/>
  <c r="H2297" i="2"/>
  <c r="I2297" i="2"/>
  <c r="J2297" i="2"/>
  <c r="A2298" i="2"/>
  <c r="B2298" i="2"/>
  <c r="C2298" i="2"/>
  <c r="D2298" i="2"/>
  <c r="E2298" i="2"/>
  <c r="F2298" i="2"/>
  <c r="G2298" i="2"/>
  <c r="H2298" i="2"/>
  <c r="I2298" i="2"/>
  <c r="J2298" i="2"/>
  <c r="A2299" i="2"/>
  <c r="B2299" i="2"/>
  <c r="C2299" i="2"/>
  <c r="D2299" i="2"/>
  <c r="E2299" i="2"/>
  <c r="F2299" i="2"/>
  <c r="G2299" i="2"/>
  <c r="H2299" i="2"/>
  <c r="I2299" i="2"/>
  <c r="J2299" i="2"/>
  <c r="A2300" i="2"/>
  <c r="B2300" i="2"/>
  <c r="C2300" i="2"/>
  <c r="D2300" i="2"/>
  <c r="E2300" i="2"/>
  <c r="F2300" i="2"/>
  <c r="G2300" i="2"/>
  <c r="H2300" i="2"/>
  <c r="I2300" i="2"/>
  <c r="J2300" i="2"/>
  <c r="A2301" i="2"/>
  <c r="B2301" i="2"/>
  <c r="C2301" i="2"/>
  <c r="D2301" i="2"/>
  <c r="E2301" i="2"/>
  <c r="F2301" i="2"/>
  <c r="G2301" i="2"/>
  <c r="H2301" i="2"/>
  <c r="I2301" i="2"/>
  <c r="J2301" i="2"/>
  <c r="A2302" i="2"/>
  <c r="B2302" i="2"/>
  <c r="C2302" i="2"/>
  <c r="D2302" i="2"/>
  <c r="E2302" i="2"/>
  <c r="F2302" i="2"/>
  <c r="G2302" i="2"/>
  <c r="H2302" i="2"/>
  <c r="I2302" i="2"/>
  <c r="J2302" i="2"/>
  <c r="A2303" i="2"/>
  <c r="B2303" i="2"/>
  <c r="C2303" i="2"/>
  <c r="D2303" i="2"/>
  <c r="E2303" i="2"/>
  <c r="F2303" i="2"/>
  <c r="G2303" i="2"/>
  <c r="H2303" i="2"/>
  <c r="I2303" i="2"/>
  <c r="J2303" i="2"/>
  <c r="A2304" i="2"/>
  <c r="B2304" i="2"/>
  <c r="C2304" i="2"/>
  <c r="D2304" i="2"/>
  <c r="E2304" i="2"/>
  <c r="F2304" i="2"/>
  <c r="G2304" i="2"/>
  <c r="H2304" i="2"/>
  <c r="I2304" i="2"/>
  <c r="J2304" i="2"/>
  <c r="A2305" i="2"/>
  <c r="B2305" i="2"/>
  <c r="C2305" i="2"/>
  <c r="D2305" i="2"/>
  <c r="E2305" i="2"/>
  <c r="F2305" i="2"/>
  <c r="G2305" i="2"/>
  <c r="H2305" i="2"/>
  <c r="I2305" i="2"/>
  <c r="J2305" i="2"/>
  <c r="A2306" i="2"/>
  <c r="B2306" i="2"/>
  <c r="C2306" i="2"/>
  <c r="D2306" i="2"/>
  <c r="E2306" i="2"/>
  <c r="F2306" i="2"/>
  <c r="G2306" i="2"/>
  <c r="H2306" i="2"/>
  <c r="I2306" i="2"/>
  <c r="J2306" i="2"/>
  <c r="A2307" i="2"/>
  <c r="B2307" i="2"/>
  <c r="C2307" i="2"/>
  <c r="D2307" i="2"/>
  <c r="E2307" i="2"/>
  <c r="F2307" i="2"/>
  <c r="G2307" i="2"/>
  <c r="H2307" i="2"/>
  <c r="I2307" i="2"/>
  <c r="J2307" i="2"/>
  <c r="A2308" i="2"/>
  <c r="B2308" i="2"/>
  <c r="C2308" i="2"/>
  <c r="D2308" i="2"/>
  <c r="E2308" i="2"/>
  <c r="F2308" i="2"/>
  <c r="G2308" i="2"/>
  <c r="H2308" i="2"/>
  <c r="I2308" i="2"/>
  <c r="J2308" i="2"/>
  <c r="A2309" i="2"/>
  <c r="B2309" i="2"/>
  <c r="C2309" i="2"/>
  <c r="D2309" i="2"/>
  <c r="E2309" i="2"/>
  <c r="F2309" i="2"/>
  <c r="G2309" i="2"/>
  <c r="H2309" i="2"/>
  <c r="I2309" i="2"/>
  <c r="J2309" i="2"/>
  <c r="A2310" i="2"/>
  <c r="B2310" i="2"/>
  <c r="C2310" i="2"/>
  <c r="D2310" i="2"/>
  <c r="E2310" i="2"/>
  <c r="F2310" i="2"/>
  <c r="G2310" i="2"/>
  <c r="H2310" i="2"/>
  <c r="I2310" i="2"/>
  <c r="J2310" i="2"/>
  <c r="A2311" i="2"/>
  <c r="B2311" i="2"/>
  <c r="C2311" i="2"/>
  <c r="D2311" i="2"/>
  <c r="E2311" i="2"/>
  <c r="F2311" i="2"/>
  <c r="G2311" i="2"/>
  <c r="H2311" i="2"/>
  <c r="I2311" i="2"/>
  <c r="J2311" i="2"/>
  <c r="A2312" i="2"/>
  <c r="B2312" i="2"/>
  <c r="C2312" i="2"/>
  <c r="D2312" i="2"/>
  <c r="E2312" i="2"/>
  <c r="F2312" i="2"/>
  <c r="G2312" i="2"/>
  <c r="H2312" i="2"/>
  <c r="I2312" i="2"/>
  <c r="J2312" i="2"/>
  <c r="A2313" i="2"/>
  <c r="B2313" i="2"/>
  <c r="C2313" i="2"/>
  <c r="D2313" i="2"/>
  <c r="E2313" i="2"/>
  <c r="F2313" i="2"/>
  <c r="G2313" i="2"/>
  <c r="H2313" i="2"/>
  <c r="I2313" i="2"/>
  <c r="J2313" i="2"/>
  <c r="A2314" i="2"/>
  <c r="B2314" i="2"/>
  <c r="C2314" i="2"/>
  <c r="D2314" i="2"/>
  <c r="E2314" i="2"/>
  <c r="F2314" i="2"/>
  <c r="G2314" i="2"/>
  <c r="H2314" i="2"/>
  <c r="I2314" i="2"/>
  <c r="J2314" i="2"/>
  <c r="A2315" i="2"/>
  <c r="B2315" i="2"/>
  <c r="C2315" i="2"/>
  <c r="D2315" i="2"/>
  <c r="E2315" i="2"/>
  <c r="F2315" i="2"/>
  <c r="G2315" i="2"/>
  <c r="H2315" i="2"/>
  <c r="I2315" i="2"/>
  <c r="J2315" i="2"/>
  <c r="A2316" i="2"/>
  <c r="B2316" i="2"/>
  <c r="C2316" i="2"/>
  <c r="D2316" i="2"/>
  <c r="E2316" i="2"/>
  <c r="F2316" i="2"/>
  <c r="G2316" i="2"/>
  <c r="H2316" i="2"/>
  <c r="I2316" i="2"/>
  <c r="J2316" i="2"/>
  <c r="A2317" i="2"/>
  <c r="B2317" i="2"/>
  <c r="C2317" i="2"/>
  <c r="D2317" i="2"/>
  <c r="E2317" i="2"/>
  <c r="F2317" i="2"/>
  <c r="G2317" i="2"/>
  <c r="H2317" i="2"/>
  <c r="I2317" i="2"/>
  <c r="J2317" i="2"/>
  <c r="A2318" i="2"/>
  <c r="B2318" i="2"/>
  <c r="C2318" i="2"/>
  <c r="D2318" i="2"/>
  <c r="E2318" i="2"/>
  <c r="F2318" i="2"/>
  <c r="G2318" i="2"/>
  <c r="H2318" i="2"/>
  <c r="I2318" i="2"/>
  <c r="J2318" i="2"/>
  <c r="A2319" i="2"/>
  <c r="B2319" i="2"/>
  <c r="C2319" i="2"/>
  <c r="D2319" i="2"/>
  <c r="E2319" i="2"/>
  <c r="F2319" i="2"/>
  <c r="G2319" i="2"/>
  <c r="H2319" i="2"/>
  <c r="I2319" i="2"/>
  <c r="J2319" i="2"/>
  <c r="A2320" i="2"/>
  <c r="B2320" i="2"/>
  <c r="C2320" i="2"/>
  <c r="D2320" i="2"/>
  <c r="E2320" i="2"/>
  <c r="F2320" i="2"/>
  <c r="G2320" i="2"/>
  <c r="H2320" i="2"/>
  <c r="I2320" i="2"/>
  <c r="J2320" i="2"/>
  <c r="A2321" i="2"/>
  <c r="B2321" i="2"/>
  <c r="C2321" i="2"/>
  <c r="D2321" i="2"/>
  <c r="E2321" i="2"/>
  <c r="F2321" i="2"/>
  <c r="G2321" i="2"/>
  <c r="H2321" i="2"/>
  <c r="I2321" i="2"/>
  <c r="J2321" i="2"/>
  <c r="A2322" i="2"/>
  <c r="B2322" i="2"/>
  <c r="C2322" i="2"/>
  <c r="D2322" i="2"/>
  <c r="E2322" i="2"/>
  <c r="F2322" i="2"/>
  <c r="G2322" i="2"/>
  <c r="H2322" i="2"/>
  <c r="I2322" i="2"/>
  <c r="J2322" i="2"/>
  <c r="A2323" i="2"/>
  <c r="B2323" i="2"/>
  <c r="C2323" i="2"/>
  <c r="D2323" i="2"/>
  <c r="E2323" i="2"/>
  <c r="F2323" i="2"/>
  <c r="G2323" i="2"/>
  <c r="H2323" i="2"/>
  <c r="I2323" i="2"/>
  <c r="J2323" i="2"/>
  <c r="A2324" i="2"/>
  <c r="B2324" i="2"/>
  <c r="C2324" i="2"/>
  <c r="D2324" i="2"/>
  <c r="E2324" i="2"/>
  <c r="F2324" i="2"/>
  <c r="G2324" i="2"/>
  <c r="H2324" i="2"/>
  <c r="I2324" i="2"/>
  <c r="J2324" i="2"/>
  <c r="A2325" i="2"/>
  <c r="B2325" i="2"/>
  <c r="C2325" i="2"/>
  <c r="D2325" i="2"/>
  <c r="E2325" i="2"/>
  <c r="F2325" i="2"/>
  <c r="G2325" i="2"/>
  <c r="H2325" i="2"/>
  <c r="I2325" i="2"/>
  <c r="J2325" i="2"/>
  <c r="A2326" i="2"/>
  <c r="B2326" i="2"/>
  <c r="C2326" i="2"/>
  <c r="D2326" i="2"/>
  <c r="E2326" i="2"/>
  <c r="F2326" i="2"/>
  <c r="G2326" i="2"/>
  <c r="H2326" i="2"/>
  <c r="I2326" i="2"/>
  <c r="J2326" i="2"/>
  <c r="A2327" i="2"/>
  <c r="B2327" i="2"/>
  <c r="C2327" i="2"/>
  <c r="D2327" i="2"/>
  <c r="E2327" i="2"/>
  <c r="F2327" i="2"/>
  <c r="G2327" i="2"/>
  <c r="H2327" i="2"/>
  <c r="I2327" i="2"/>
  <c r="J2327" i="2"/>
  <c r="A2328" i="2"/>
  <c r="B2328" i="2"/>
  <c r="C2328" i="2"/>
  <c r="D2328" i="2"/>
  <c r="E2328" i="2"/>
  <c r="F2328" i="2"/>
  <c r="G2328" i="2"/>
  <c r="H2328" i="2"/>
  <c r="I2328" i="2"/>
  <c r="J2328" i="2"/>
  <c r="A2329" i="2"/>
  <c r="B2329" i="2"/>
  <c r="C2329" i="2"/>
  <c r="D2329" i="2"/>
  <c r="E2329" i="2"/>
  <c r="F2329" i="2"/>
  <c r="G2329" i="2"/>
  <c r="H2329" i="2"/>
  <c r="I2329" i="2"/>
  <c r="J2329" i="2"/>
  <c r="A2330" i="2"/>
  <c r="B2330" i="2"/>
  <c r="C2330" i="2"/>
  <c r="D2330" i="2"/>
  <c r="E2330" i="2"/>
  <c r="F2330" i="2"/>
  <c r="G2330" i="2"/>
  <c r="H2330" i="2"/>
  <c r="I2330" i="2"/>
  <c r="J2330" i="2"/>
  <c r="A2331" i="2"/>
  <c r="B2331" i="2"/>
  <c r="C2331" i="2"/>
  <c r="D2331" i="2"/>
  <c r="E2331" i="2"/>
  <c r="F2331" i="2"/>
  <c r="G2331" i="2"/>
  <c r="H2331" i="2"/>
  <c r="I2331" i="2"/>
  <c r="J2331" i="2"/>
  <c r="A2332" i="2"/>
  <c r="B2332" i="2"/>
  <c r="C2332" i="2"/>
  <c r="D2332" i="2"/>
  <c r="E2332" i="2"/>
  <c r="F2332" i="2"/>
  <c r="G2332" i="2"/>
  <c r="H2332" i="2"/>
  <c r="I2332" i="2"/>
  <c r="J2332" i="2"/>
  <c r="A2333" i="2"/>
  <c r="B2333" i="2"/>
  <c r="C2333" i="2"/>
  <c r="D2333" i="2"/>
  <c r="E2333" i="2"/>
  <c r="F2333" i="2"/>
  <c r="G2333" i="2"/>
  <c r="H2333" i="2"/>
  <c r="I2333" i="2"/>
  <c r="J2333" i="2"/>
  <c r="A2334" i="2"/>
  <c r="B2334" i="2"/>
  <c r="C2334" i="2"/>
  <c r="D2334" i="2"/>
  <c r="E2334" i="2"/>
  <c r="F2334" i="2"/>
  <c r="G2334" i="2"/>
  <c r="H2334" i="2"/>
  <c r="I2334" i="2"/>
  <c r="J2334" i="2"/>
  <c r="A2335" i="2"/>
  <c r="B2335" i="2"/>
  <c r="C2335" i="2"/>
  <c r="D2335" i="2"/>
  <c r="E2335" i="2"/>
  <c r="F2335" i="2"/>
  <c r="G2335" i="2"/>
  <c r="H2335" i="2"/>
  <c r="I2335" i="2"/>
  <c r="J2335" i="2"/>
  <c r="A2336" i="2"/>
  <c r="B2336" i="2"/>
  <c r="C2336" i="2"/>
  <c r="D2336" i="2"/>
  <c r="E2336" i="2"/>
  <c r="F2336" i="2"/>
  <c r="G2336" i="2"/>
  <c r="H2336" i="2"/>
  <c r="I2336" i="2"/>
  <c r="J2336" i="2"/>
  <c r="A2337" i="2"/>
  <c r="B2337" i="2"/>
  <c r="C2337" i="2"/>
  <c r="D2337" i="2"/>
  <c r="E2337" i="2"/>
  <c r="F2337" i="2"/>
  <c r="G2337" i="2"/>
  <c r="H2337" i="2"/>
  <c r="I2337" i="2"/>
  <c r="J2337" i="2"/>
  <c r="A2338" i="2"/>
  <c r="B2338" i="2"/>
  <c r="C2338" i="2"/>
  <c r="D2338" i="2"/>
  <c r="E2338" i="2"/>
  <c r="F2338" i="2"/>
  <c r="G2338" i="2"/>
  <c r="H2338" i="2"/>
  <c r="I2338" i="2"/>
  <c r="J2338" i="2"/>
  <c r="A2339" i="2"/>
  <c r="B2339" i="2"/>
  <c r="C2339" i="2"/>
  <c r="D2339" i="2"/>
  <c r="E2339" i="2"/>
  <c r="F2339" i="2"/>
  <c r="G2339" i="2"/>
  <c r="H2339" i="2"/>
  <c r="I2339" i="2"/>
  <c r="J2339" i="2"/>
  <c r="A2340" i="2"/>
  <c r="B2340" i="2"/>
  <c r="C2340" i="2"/>
  <c r="D2340" i="2"/>
  <c r="E2340" i="2"/>
  <c r="F2340" i="2"/>
  <c r="G2340" i="2"/>
  <c r="H2340" i="2"/>
  <c r="I2340" i="2"/>
  <c r="J2340" i="2"/>
  <c r="A2341" i="2"/>
  <c r="B2341" i="2"/>
  <c r="C2341" i="2"/>
  <c r="D2341" i="2"/>
  <c r="E2341" i="2"/>
  <c r="F2341" i="2"/>
  <c r="G2341" i="2"/>
  <c r="H2341" i="2"/>
  <c r="I2341" i="2"/>
  <c r="J2341" i="2"/>
  <c r="A2342" i="2"/>
  <c r="B2342" i="2"/>
  <c r="C2342" i="2"/>
  <c r="D2342" i="2"/>
  <c r="E2342" i="2"/>
  <c r="F2342" i="2"/>
  <c r="G2342" i="2"/>
  <c r="H2342" i="2"/>
  <c r="I2342" i="2"/>
  <c r="J2342" i="2"/>
  <c r="A2343" i="2"/>
  <c r="B2343" i="2"/>
  <c r="C2343" i="2"/>
  <c r="D2343" i="2"/>
  <c r="E2343" i="2"/>
  <c r="F2343" i="2"/>
  <c r="G2343" i="2"/>
  <c r="H2343" i="2"/>
  <c r="I2343" i="2"/>
  <c r="J2343" i="2"/>
  <c r="A2344" i="2"/>
  <c r="B2344" i="2"/>
  <c r="C2344" i="2"/>
  <c r="D2344" i="2"/>
  <c r="E2344" i="2"/>
  <c r="F2344" i="2"/>
  <c r="G2344" i="2"/>
  <c r="H2344" i="2"/>
  <c r="I2344" i="2"/>
  <c r="J2344" i="2"/>
  <c r="A2345" i="2"/>
  <c r="B2345" i="2"/>
  <c r="C2345" i="2"/>
  <c r="D2345" i="2"/>
  <c r="E2345" i="2"/>
  <c r="F2345" i="2"/>
  <c r="G2345" i="2"/>
  <c r="H2345" i="2"/>
  <c r="I2345" i="2"/>
  <c r="J2345" i="2"/>
  <c r="A2346" i="2"/>
  <c r="B2346" i="2"/>
  <c r="C2346" i="2"/>
  <c r="D2346" i="2"/>
  <c r="E2346" i="2"/>
  <c r="F2346" i="2"/>
  <c r="G2346" i="2"/>
  <c r="H2346" i="2"/>
  <c r="I2346" i="2"/>
  <c r="J2346" i="2"/>
  <c r="A2347" i="2"/>
  <c r="B2347" i="2"/>
  <c r="C2347" i="2"/>
  <c r="D2347" i="2"/>
  <c r="E2347" i="2"/>
  <c r="F2347" i="2"/>
  <c r="G2347" i="2"/>
  <c r="H2347" i="2"/>
  <c r="I2347" i="2"/>
  <c r="J2347" i="2"/>
  <c r="A2348" i="2"/>
  <c r="B2348" i="2"/>
  <c r="C2348" i="2"/>
  <c r="D2348" i="2"/>
  <c r="E2348" i="2"/>
  <c r="F2348" i="2"/>
  <c r="G2348" i="2"/>
  <c r="H2348" i="2"/>
  <c r="I2348" i="2"/>
  <c r="J2348" i="2"/>
  <c r="A2349" i="2"/>
  <c r="B2349" i="2"/>
  <c r="C2349" i="2"/>
  <c r="D2349" i="2"/>
  <c r="E2349" i="2"/>
  <c r="F2349" i="2"/>
  <c r="G2349" i="2"/>
  <c r="H2349" i="2"/>
  <c r="I2349" i="2"/>
  <c r="J2349" i="2"/>
  <c r="A2350" i="2"/>
  <c r="B2350" i="2"/>
  <c r="C2350" i="2"/>
  <c r="D2350" i="2"/>
  <c r="E2350" i="2"/>
  <c r="F2350" i="2"/>
  <c r="G2350" i="2"/>
  <c r="H2350" i="2"/>
  <c r="I2350" i="2"/>
  <c r="J2350" i="2"/>
  <c r="A2351" i="2"/>
  <c r="B2351" i="2"/>
  <c r="C2351" i="2"/>
  <c r="D2351" i="2"/>
  <c r="E2351" i="2"/>
  <c r="F2351" i="2"/>
  <c r="G2351" i="2"/>
  <c r="H2351" i="2"/>
  <c r="I2351" i="2"/>
  <c r="J2351" i="2"/>
  <c r="A2352" i="2"/>
  <c r="B2352" i="2"/>
  <c r="C2352" i="2"/>
  <c r="D2352" i="2"/>
  <c r="E2352" i="2"/>
  <c r="F2352" i="2"/>
  <c r="G2352" i="2"/>
  <c r="H2352" i="2"/>
  <c r="I2352" i="2"/>
  <c r="J2352" i="2"/>
  <c r="A2353" i="2"/>
  <c r="B2353" i="2"/>
  <c r="C2353" i="2"/>
  <c r="D2353" i="2"/>
  <c r="E2353" i="2"/>
  <c r="F2353" i="2"/>
  <c r="G2353" i="2"/>
  <c r="H2353" i="2"/>
  <c r="I2353" i="2"/>
  <c r="J2353" i="2"/>
  <c r="A2354" i="2"/>
  <c r="B2354" i="2"/>
  <c r="C2354" i="2"/>
  <c r="D2354" i="2"/>
  <c r="E2354" i="2"/>
  <c r="F2354" i="2"/>
  <c r="G2354" i="2"/>
  <c r="H2354" i="2"/>
  <c r="I2354" i="2"/>
  <c r="J2354" i="2"/>
  <c r="A2355" i="2"/>
  <c r="B2355" i="2"/>
  <c r="C2355" i="2"/>
  <c r="D2355" i="2"/>
  <c r="E2355" i="2"/>
  <c r="F2355" i="2"/>
  <c r="G2355" i="2"/>
  <c r="H2355" i="2"/>
  <c r="I2355" i="2"/>
  <c r="J2355" i="2"/>
  <c r="A2356" i="2"/>
  <c r="B2356" i="2"/>
  <c r="C2356" i="2"/>
  <c r="D2356" i="2"/>
  <c r="E2356" i="2"/>
  <c r="F2356" i="2"/>
  <c r="G2356" i="2"/>
  <c r="H2356" i="2"/>
  <c r="I2356" i="2"/>
  <c r="J2356" i="2"/>
  <c r="A2357" i="2"/>
  <c r="B2357" i="2"/>
  <c r="C2357" i="2"/>
  <c r="D2357" i="2"/>
  <c r="E2357" i="2"/>
  <c r="F2357" i="2"/>
  <c r="G2357" i="2"/>
  <c r="H2357" i="2"/>
  <c r="I2357" i="2"/>
  <c r="J2357" i="2"/>
  <c r="A2358" i="2"/>
  <c r="B2358" i="2"/>
  <c r="C2358" i="2"/>
  <c r="D2358" i="2"/>
  <c r="E2358" i="2"/>
  <c r="F2358" i="2"/>
  <c r="G2358" i="2"/>
  <c r="H2358" i="2"/>
  <c r="I2358" i="2"/>
  <c r="J2358" i="2"/>
  <c r="A2359" i="2"/>
  <c r="B2359" i="2"/>
  <c r="C2359" i="2"/>
  <c r="D2359" i="2"/>
  <c r="E2359" i="2"/>
  <c r="F2359" i="2"/>
  <c r="G2359" i="2"/>
  <c r="H2359" i="2"/>
  <c r="I2359" i="2"/>
  <c r="J2359" i="2"/>
  <c r="A2360" i="2"/>
  <c r="B2360" i="2"/>
  <c r="C2360" i="2"/>
  <c r="D2360" i="2"/>
  <c r="E2360" i="2"/>
  <c r="F2360" i="2"/>
  <c r="G2360" i="2"/>
  <c r="H2360" i="2"/>
  <c r="I2360" i="2"/>
  <c r="J2360" i="2"/>
  <c r="A2361" i="2"/>
  <c r="B2361" i="2"/>
  <c r="C2361" i="2"/>
  <c r="D2361" i="2"/>
  <c r="E2361" i="2"/>
  <c r="F2361" i="2"/>
  <c r="G2361" i="2"/>
  <c r="H2361" i="2"/>
  <c r="I2361" i="2"/>
  <c r="J2361" i="2"/>
  <c r="A2362" i="2"/>
  <c r="B2362" i="2"/>
  <c r="C2362" i="2"/>
  <c r="D2362" i="2"/>
  <c r="E2362" i="2"/>
  <c r="F2362" i="2"/>
  <c r="G2362" i="2"/>
  <c r="H2362" i="2"/>
  <c r="I2362" i="2"/>
  <c r="J2362" i="2"/>
  <c r="A2363" i="2"/>
  <c r="B2363" i="2"/>
  <c r="C2363" i="2"/>
  <c r="D2363" i="2"/>
  <c r="E2363" i="2"/>
  <c r="F2363" i="2"/>
  <c r="G2363" i="2"/>
  <c r="H2363" i="2"/>
  <c r="I2363" i="2"/>
  <c r="J2363" i="2"/>
  <c r="A2364" i="2"/>
  <c r="B2364" i="2"/>
  <c r="C2364" i="2"/>
  <c r="D2364" i="2"/>
  <c r="E2364" i="2"/>
  <c r="F2364" i="2"/>
  <c r="G2364" i="2"/>
  <c r="H2364" i="2"/>
  <c r="I2364" i="2"/>
  <c r="J2364" i="2"/>
  <c r="A2365" i="2"/>
  <c r="B2365" i="2"/>
  <c r="C2365" i="2"/>
  <c r="D2365" i="2"/>
  <c r="E2365" i="2"/>
  <c r="F2365" i="2"/>
  <c r="G2365" i="2"/>
  <c r="H2365" i="2"/>
  <c r="I2365" i="2"/>
  <c r="J2365" i="2"/>
  <c r="A2366" i="2"/>
  <c r="B2366" i="2"/>
  <c r="C2366" i="2"/>
  <c r="D2366" i="2"/>
  <c r="E2366" i="2"/>
  <c r="F2366" i="2"/>
  <c r="G2366" i="2"/>
  <c r="H2366" i="2"/>
  <c r="I2366" i="2"/>
  <c r="J2366" i="2"/>
  <c r="A2367" i="2"/>
  <c r="B2367" i="2"/>
  <c r="C2367" i="2"/>
  <c r="D2367" i="2"/>
  <c r="E2367" i="2"/>
  <c r="F2367" i="2"/>
  <c r="G2367" i="2"/>
  <c r="H2367" i="2"/>
  <c r="I2367" i="2"/>
  <c r="J2367" i="2"/>
  <c r="A2368" i="2"/>
  <c r="B2368" i="2"/>
  <c r="C2368" i="2"/>
  <c r="D2368" i="2"/>
  <c r="E2368" i="2"/>
  <c r="F2368" i="2"/>
  <c r="G2368" i="2"/>
  <c r="H2368" i="2"/>
  <c r="I2368" i="2"/>
  <c r="J2368" i="2"/>
  <c r="A2369" i="2"/>
  <c r="B2369" i="2"/>
  <c r="C2369" i="2"/>
  <c r="D2369" i="2"/>
  <c r="E2369" i="2"/>
  <c r="F2369" i="2"/>
  <c r="G2369" i="2"/>
  <c r="H2369" i="2"/>
  <c r="I2369" i="2"/>
  <c r="J2369" i="2"/>
  <c r="A2370" i="2"/>
  <c r="B2370" i="2"/>
  <c r="C2370" i="2"/>
  <c r="D2370" i="2"/>
  <c r="E2370" i="2"/>
  <c r="F2370" i="2"/>
  <c r="G2370" i="2"/>
  <c r="H2370" i="2"/>
  <c r="I2370" i="2"/>
  <c r="J2370" i="2"/>
  <c r="A2371" i="2"/>
  <c r="B2371" i="2"/>
  <c r="C2371" i="2"/>
  <c r="D2371" i="2"/>
  <c r="E2371" i="2"/>
  <c r="F2371" i="2"/>
  <c r="G2371" i="2"/>
  <c r="H2371" i="2"/>
  <c r="I2371" i="2"/>
  <c r="J2371" i="2"/>
  <c r="A2372" i="2"/>
  <c r="B2372" i="2"/>
  <c r="C2372" i="2"/>
  <c r="D2372" i="2"/>
  <c r="E2372" i="2"/>
  <c r="F2372" i="2"/>
  <c r="G2372" i="2"/>
  <c r="H2372" i="2"/>
  <c r="I2372" i="2"/>
  <c r="J2372" i="2"/>
  <c r="A2373" i="2"/>
  <c r="B2373" i="2"/>
  <c r="C2373" i="2"/>
  <c r="D2373" i="2"/>
  <c r="E2373" i="2"/>
  <c r="F2373" i="2"/>
  <c r="G2373" i="2"/>
  <c r="H2373" i="2"/>
  <c r="I2373" i="2"/>
  <c r="J2373" i="2"/>
  <c r="A2374" i="2"/>
  <c r="B2374" i="2"/>
  <c r="C2374" i="2"/>
  <c r="D2374" i="2"/>
  <c r="E2374" i="2"/>
  <c r="F2374" i="2"/>
  <c r="G2374" i="2"/>
  <c r="H2374" i="2"/>
  <c r="I2374" i="2"/>
  <c r="J2374" i="2"/>
  <c r="A2375" i="2"/>
  <c r="B2375" i="2"/>
  <c r="C2375" i="2"/>
  <c r="D2375" i="2"/>
  <c r="E2375" i="2"/>
  <c r="F2375" i="2"/>
  <c r="G2375" i="2"/>
  <c r="H2375" i="2"/>
  <c r="I2375" i="2"/>
  <c r="J2375" i="2"/>
  <c r="A2376" i="2"/>
  <c r="B2376" i="2"/>
  <c r="C2376" i="2"/>
  <c r="D2376" i="2"/>
  <c r="E2376" i="2"/>
  <c r="F2376" i="2"/>
  <c r="G2376" i="2"/>
  <c r="H2376" i="2"/>
  <c r="I2376" i="2"/>
  <c r="J2376" i="2"/>
  <c r="A2377" i="2"/>
  <c r="B2377" i="2"/>
  <c r="C2377" i="2"/>
  <c r="D2377" i="2"/>
  <c r="E2377" i="2"/>
  <c r="F2377" i="2"/>
  <c r="G2377" i="2"/>
  <c r="H2377" i="2"/>
  <c r="I2377" i="2"/>
  <c r="J2377" i="2"/>
  <c r="A2378" i="2"/>
  <c r="B2378" i="2"/>
  <c r="C2378" i="2"/>
  <c r="D2378" i="2"/>
  <c r="E2378" i="2"/>
  <c r="F2378" i="2"/>
  <c r="G2378" i="2"/>
  <c r="H2378" i="2"/>
  <c r="I2378" i="2"/>
  <c r="J2378" i="2"/>
  <c r="A2379" i="2"/>
  <c r="B2379" i="2"/>
  <c r="C2379" i="2"/>
  <c r="D2379" i="2"/>
  <c r="E2379" i="2"/>
  <c r="F2379" i="2"/>
  <c r="G2379" i="2"/>
  <c r="H2379" i="2"/>
  <c r="I2379" i="2"/>
  <c r="J2379" i="2"/>
  <c r="A2380" i="2"/>
  <c r="B2380" i="2"/>
  <c r="C2380" i="2"/>
  <c r="D2380" i="2"/>
  <c r="E2380" i="2"/>
  <c r="F2380" i="2"/>
  <c r="G2380" i="2"/>
  <c r="H2380" i="2"/>
  <c r="I2380" i="2"/>
  <c r="J2380" i="2"/>
  <c r="A2381" i="2"/>
  <c r="B2381" i="2"/>
  <c r="C2381" i="2"/>
  <c r="D2381" i="2"/>
  <c r="E2381" i="2"/>
  <c r="F2381" i="2"/>
  <c r="G2381" i="2"/>
  <c r="H2381" i="2"/>
  <c r="I2381" i="2"/>
  <c r="J2381" i="2"/>
  <c r="A2382" i="2"/>
  <c r="B2382" i="2"/>
  <c r="C2382" i="2"/>
  <c r="D2382" i="2"/>
  <c r="E2382" i="2"/>
  <c r="F2382" i="2"/>
  <c r="G2382" i="2"/>
  <c r="H2382" i="2"/>
  <c r="I2382" i="2"/>
  <c r="J2382" i="2"/>
  <c r="A2383" i="2"/>
  <c r="B2383" i="2"/>
  <c r="C2383" i="2"/>
  <c r="D2383" i="2"/>
  <c r="E2383" i="2"/>
  <c r="F2383" i="2"/>
  <c r="G2383" i="2"/>
  <c r="H2383" i="2"/>
  <c r="I2383" i="2"/>
  <c r="J2383" i="2"/>
  <c r="A2384" i="2"/>
  <c r="B2384" i="2"/>
  <c r="C2384" i="2"/>
  <c r="D2384" i="2"/>
  <c r="E2384" i="2"/>
  <c r="F2384" i="2"/>
  <c r="G2384" i="2"/>
  <c r="H2384" i="2"/>
  <c r="I2384" i="2"/>
  <c r="J2384" i="2"/>
  <c r="A2385" i="2"/>
  <c r="B2385" i="2"/>
  <c r="C2385" i="2"/>
  <c r="D2385" i="2"/>
  <c r="E2385" i="2"/>
  <c r="F2385" i="2"/>
  <c r="G2385" i="2"/>
  <c r="H2385" i="2"/>
  <c r="I2385" i="2"/>
  <c r="J2385" i="2"/>
  <c r="A2386" i="2"/>
  <c r="B2386" i="2"/>
  <c r="C2386" i="2"/>
  <c r="D2386" i="2"/>
  <c r="E2386" i="2"/>
  <c r="F2386" i="2"/>
  <c r="G2386" i="2"/>
  <c r="H2386" i="2"/>
  <c r="I2386" i="2"/>
  <c r="J2386" i="2"/>
  <c r="A2387" i="2"/>
  <c r="B2387" i="2"/>
  <c r="C2387" i="2"/>
  <c r="D2387" i="2"/>
  <c r="E2387" i="2"/>
  <c r="F2387" i="2"/>
  <c r="G2387" i="2"/>
  <c r="H2387" i="2"/>
  <c r="I2387" i="2"/>
  <c r="J2387" i="2"/>
  <c r="A2388" i="2"/>
  <c r="B2388" i="2"/>
  <c r="C2388" i="2"/>
  <c r="D2388" i="2"/>
  <c r="E2388" i="2"/>
  <c r="F2388" i="2"/>
  <c r="G2388" i="2"/>
  <c r="H2388" i="2"/>
  <c r="I2388" i="2"/>
  <c r="J2388" i="2"/>
  <c r="A2389" i="2"/>
  <c r="B2389" i="2"/>
  <c r="C2389" i="2"/>
  <c r="D2389" i="2"/>
  <c r="E2389" i="2"/>
  <c r="F2389" i="2"/>
  <c r="G2389" i="2"/>
  <c r="H2389" i="2"/>
  <c r="I2389" i="2"/>
  <c r="J2389" i="2"/>
  <c r="A2390" i="2"/>
  <c r="B2390" i="2"/>
  <c r="C2390" i="2"/>
  <c r="D2390" i="2"/>
  <c r="E2390" i="2"/>
  <c r="F2390" i="2"/>
  <c r="G2390" i="2"/>
  <c r="H2390" i="2"/>
  <c r="I2390" i="2"/>
  <c r="J2390" i="2"/>
  <c r="A2391" i="2"/>
  <c r="B2391" i="2"/>
  <c r="C2391" i="2"/>
  <c r="D2391" i="2"/>
  <c r="E2391" i="2"/>
  <c r="F2391" i="2"/>
  <c r="G2391" i="2"/>
  <c r="H2391" i="2"/>
  <c r="I2391" i="2"/>
  <c r="J2391" i="2"/>
  <c r="A2392" i="2"/>
  <c r="B2392" i="2"/>
  <c r="C2392" i="2"/>
  <c r="D2392" i="2"/>
  <c r="E2392" i="2"/>
  <c r="F2392" i="2"/>
  <c r="G2392" i="2"/>
  <c r="H2392" i="2"/>
  <c r="I2392" i="2"/>
  <c r="J2392" i="2"/>
  <c r="A2393" i="2"/>
  <c r="B2393" i="2"/>
  <c r="C2393" i="2"/>
  <c r="D2393" i="2"/>
  <c r="E2393" i="2"/>
  <c r="F2393" i="2"/>
  <c r="G2393" i="2"/>
  <c r="H2393" i="2"/>
  <c r="I2393" i="2"/>
  <c r="J2393" i="2"/>
  <c r="A2394" i="2"/>
  <c r="B2394" i="2"/>
  <c r="C2394" i="2"/>
  <c r="D2394" i="2"/>
  <c r="E2394" i="2"/>
  <c r="F2394" i="2"/>
  <c r="G2394" i="2"/>
  <c r="H2394" i="2"/>
  <c r="I2394" i="2"/>
  <c r="J2394" i="2"/>
  <c r="A2395" i="2"/>
  <c r="B2395" i="2"/>
  <c r="C2395" i="2"/>
  <c r="D2395" i="2"/>
  <c r="E2395" i="2"/>
  <c r="F2395" i="2"/>
  <c r="G2395" i="2"/>
  <c r="H2395" i="2"/>
  <c r="I2395" i="2"/>
  <c r="J2395" i="2"/>
  <c r="A2396" i="2"/>
  <c r="B2396" i="2"/>
  <c r="C2396" i="2"/>
  <c r="D2396" i="2"/>
  <c r="E2396" i="2"/>
  <c r="F2396" i="2"/>
  <c r="G2396" i="2"/>
  <c r="H2396" i="2"/>
  <c r="I2396" i="2"/>
  <c r="J2396" i="2"/>
  <c r="A2397" i="2"/>
  <c r="B2397" i="2"/>
  <c r="C2397" i="2"/>
  <c r="D2397" i="2"/>
  <c r="E2397" i="2"/>
  <c r="F2397" i="2"/>
  <c r="G2397" i="2"/>
  <c r="H2397" i="2"/>
  <c r="I2397" i="2"/>
  <c r="J2397" i="2"/>
  <c r="A2398" i="2"/>
  <c r="B2398" i="2"/>
  <c r="C2398" i="2"/>
  <c r="D2398" i="2"/>
  <c r="E2398" i="2"/>
  <c r="F2398" i="2"/>
  <c r="G2398" i="2"/>
  <c r="H2398" i="2"/>
  <c r="I2398" i="2"/>
  <c r="J2398" i="2"/>
  <c r="A2399" i="2"/>
  <c r="B2399" i="2"/>
  <c r="C2399" i="2"/>
  <c r="D2399" i="2"/>
  <c r="E2399" i="2"/>
  <c r="F2399" i="2"/>
  <c r="G2399" i="2"/>
  <c r="H2399" i="2"/>
  <c r="I2399" i="2"/>
  <c r="J2399" i="2"/>
  <c r="A2400" i="2"/>
  <c r="B2400" i="2"/>
  <c r="C2400" i="2"/>
  <c r="D2400" i="2"/>
  <c r="E2400" i="2"/>
  <c r="F2400" i="2"/>
  <c r="G2400" i="2"/>
  <c r="H2400" i="2"/>
  <c r="I2400" i="2"/>
  <c r="J2400" i="2"/>
  <c r="A2401" i="2"/>
  <c r="B2401" i="2"/>
  <c r="C2401" i="2"/>
  <c r="D2401" i="2"/>
  <c r="E2401" i="2"/>
  <c r="F2401" i="2"/>
  <c r="G2401" i="2"/>
  <c r="H2401" i="2"/>
  <c r="I2401" i="2"/>
  <c r="J2401" i="2"/>
  <c r="A2402" i="2"/>
  <c r="B2402" i="2"/>
  <c r="C2402" i="2"/>
  <c r="D2402" i="2"/>
  <c r="E2402" i="2"/>
  <c r="F2402" i="2"/>
  <c r="G2402" i="2"/>
  <c r="H2402" i="2"/>
  <c r="I2402" i="2"/>
  <c r="J2402" i="2"/>
  <c r="A2403" i="2"/>
  <c r="B2403" i="2"/>
  <c r="C2403" i="2"/>
  <c r="D2403" i="2"/>
  <c r="E2403" i="2"/>
  <c r="F2403" i="2"/>
  <c r="G2403" i="2"/>
  <c r="H2403" i="2"/>
  <c r="I2403" i="2"/>
  <c r="J2403" i="2"/>
  <c r="A2404" i="2"/>
  <c r="B2404" i="2"/>
  <c r="C2404" i="2"/>
  <c r="D2404" i="2"/>
  <c r="E2404" i="2"/>
  <c r="F2404" i="2"/>
  <c r="G2404" i="2"/>
  <c r="H2404" i="2"/>
  <c r="I2404" i="2"/>
  <c r="J2404" i="2"/>
  <c r="A2405" i="2"/>
  <c r="B2405" i="2"/>
  <c r="C2405" i="2"/>
  <c r="D2405" i="2"/>
  <c r="E2405" i="2"/>
  <c r="F2405" i="2"/>
  <c r="G2405" i="2"/>
  <c r="H2405" i="2"/>
  <c r="I2405" i="2"/>
  <c r="J2405" i="2"/>
  <c r="A2406" i="2"/>
  <c r="B2406" i="2"/>
  <c r="C2406" i="2"/>
  <c r="D2406" i="2"/>
  <c r="E2406" i="2"/>
  <c r="F2406" i="2"/>
  <c r="G2406" i="2"/>
  <c r="H2406" i="2"/>
  <c r="I2406" i="2"/>
  <c r="J2406" i="2"/>
  <c r="A2407" i="2"/>
  <c r="B2407" i="2"/>
  <c r="C2407" i="2"/>
  <c r="D2407" i="2"/>
  <c r="E2407" i="2"/>
  <c r="F2407" i="2"/>
  <c r="G2407" i="2"/>
  <c r="H2407" i="2"/>
  <c r="I2407" i="2"/>
  <c r="J2407" i="2"/>
  <c r="A2408" i="2"/>
  <c r="B2408" i="2"/>
  <c r="C2408" i="2"/>
  <c r="D2408" i="2"/>
  <c r="E2408" i="2"/>
  <c r="F2408" i="2"/>
  <c r="G2408" i="2"/>
  <c r="H2408" i="2"/>
  <c r="I2408" i="2"/>
  <c r="J2408" i="2"/>
  <c r="A2409" i="2"/>
  <c r="B2409" i="2"/>
  <c r="C2409" i="2"/>
  <c r="D2409" i="2"/>
  <c r="E2409" i="2"/>
  <c r="F2409" i="2"/>
  <c r="G2409" i="2"/>
  <c r="H2409" i="2"/>
  <c r="I2409" i="2"/>
  <c r="J2409" i="2"/>
  <c r="A2410" i="2"/>
  <c r="B2410" i="2"/>
  <c r="C2410" i="2"/>
  <c r="D2410" i="2"/>
  <c r="E2410" i="2"/>
  <c r="F2410" i="2"/>
  <c r="G2410" i="2"/>
  <c r="H2410" i="2"/>
  <c r="I2410" i="2"/>
  <c r="J2410" i="2"/>
  <c r="A2411" i="2"/>
  <c r="B2411" i="2"/>
  <c r="C2411" i="2"/>
  <c r="D2411" i="2"/>
  <c r="E2411" i="2"/>
  <c r="F2411" i="2"/>
  <c r="G2411" i="2"/>
  <c r="H2411" i="2"/>
  <c r="I2411" i="2"/>
  <c r="J2411" i="2"/>
  <c r="A2412" i="2"/>
  <c r="B2412" i="2"/>
  <c r="C2412" i="2"/>
  <c r="D2412" i="2"/>
  <c r="E2412" i="2"/>
  <c r="F2412" i="2"/>
  <c r="G2412" i="2"/>
  <c r="H2412" i="2"/>
  <c r="I2412" i="2"/>
  <c r="J2412" i="2"/>
  <c r="A2413" i="2"/>
  <c r="B2413" i="2"/>
  <c r="C2413" i="2"/>
  <c r="D2413" i="2"/>
  <c r="E2413" i="2"/>
  <c r="F2413" i="2"/>
  <c r="G2413" i="2"/>
  <c r="H2413" i="2"/>
  <c r="I2413" i="2"/>
  <c r="J2413" i="2"/>
  <c r="A2414" i="2"/>
  <c r="B2414" i="2"/>
  <c r="C2414" i="2"/>
  <c r="D2414" i="2"/>
  <c r="E2414" i="2"/>
  <c r="F2414" i="2"/>
  <c r="G2414" i="2"/>
  <c r="H2414" i="2"/>
  <c r="I2414" i="2"/>
  <c r="J2414" i="2"/>
  <c r="A2415" i="2"/>
  <c r="B2415" i="2"/>
  <c r="C2415" i="2"/>
  <c r="D2415" i="2"/>
  <c r="E2415" i="2"/>
  <c r="F2415" i="2"/>
  <c r="G2415" i="2"/>
  <c r="H2415" i="2"/>
  <c r="I2415" i="2"/>
  <c r="J2415" i="2"/>
  <c r="A2416" i="2"/>
  <c r="B2416" i="2"/>
  <c r="C2416" i="2"/>
  <c r="D2416" i="2"/>
  <c r="E2416" i="2"/>
  <c r="F2416" i="2"/>
  <c r="G2416" i="2"/>
  <c r="H2416" i="2"/>
  <c r="I2416" i="2"/>
  <c r="J2416" i="2"/>
  <c r="A2417" i="2"/>
  <c r="B2417" i="2"/>
  <c r="C2417" i="2"/>
  <c r="D2417" i="2"/>
  <c r="E2417" i="2"/>
  <c r="F2417" i="2"/>
  <c r="G2417" i="2"/>
  <c r="H2417" i="2"/>
  <c r="I2417" i="2"/>
  <c r="J2417" i="2"/>
  <c r="A2418" i="2"/>
  <c r="B2418" i="2"/>
  <c r="C2418" i="2"/>
  <c r="D2418" i="2"/>
  <c r="E2418" i="2"/>
  <c r="F2418" i="2"/>
  <c r="G2418" i="2"/>
  <c r="H2418" i="2"/>
  <c r="I2418" i="2"/>
  <c r="J2418" i="2"/>
  <c r="A2419" i="2"/>
  <c r="B2419" i="2"/>
  <c r="C2419" i="2"/>
  <c r="D2419" i="2"/>
  <c r="E2419" i="2"/>
  <c r="F2419" i="2"/>
  <c r="G2419" i="2"/>
  <c r="H2419" i="2"/>
  <c r="I2419" i="2"/>
  <c r="J2419" i="2"/>
  <c r="A2420" i="2"/>
  <c r="B2420" i="2"/>
  <c r="C2420" i="2"/>
  <c r="D2420" i="2"/>
  <c r="E2420" i="2"/>
  <c r="F2420" i="2"/>
  <c r="G2420" i="2"/>
  <c r="H2420" i="2"/>
  <c r="I2420" i="2"/>
  <c r="J2420" i="2"/>
  <c r="A2421" i="2"/>
  <c r="B2421" i="2"/>
  <c r="C2421" i="2"/>
  <c r="D2421" i="2"/>
  <c r="E2421" i="2"/>
  <c r="F2421" i="2"/>
  <c r="G2421" i="2"/>
  <c r="H2421" i="2"/>
  <c r="I2421" i="2"/>
  <c r="J2421" i="2"/>
  <c r="A2422" i="2"/>
  <c r="B2422" i="2"/>
  <c r="C2422" i="2"/>
  <c r="D2422" i="2"/>
  <c r="E2422" i="2"/>
  <c r="F2422" i="2"/>
  <c r="G2422" i="2"/>
  <c r="H2422" i="2"/>
  <c r="I2422" i="2"/>
  <c r="J2422" i="2"/>
  <c r="A2423" i="2"/>
  <c r="B2423" i="2"/>
  <c r="C2423" i="2"/>
  <c r="D2423" i="2"/>
  <c r="E2423" i="2"/>
  <c r="F2423" i="2"/>
  <c r="G2423" i="2"/>
  <c r="H2423" i="2"/>
  <c r="I2423" i="2"/>
  <c r="J2423" i="2"/>
  <c r="A2424" i="2"/>
  <c r="B2424" i="2"/>
  <c r="C2424" i="2"/>
  <c r="D2424" i="2"/>
  <c r="E2424" i="2"/>
  <c r="F2424" i="2"/>
  <c r="G2424" i="2"/>
  <c r="H2424" i="2"/>
  <c r="I2424" i="2"/>
  <c r="J2424" i="2"/>
  <c r="A2425" i="2"/>
  <c r="B2425" i="2"/>
  <c r="C2425" i="2"/>
  <c r="D2425" i="2"/>
  <c r="E2425" i="2"/>
  <c r="F2425" i="2"/>
  <c r="G2425" i="2"/>
  <c r="H2425" i="2"/>
  <c r="I2425" i="2"/>
  <c r="J2425" i="2"/>
  <c r="A2426" i="2"/>
  <c r="B2426" i="2"/>
  <c r="C2426" i="2"/>
  <c r="D2426" i="2"/>
  <c r="E2426" i="2"/>
  <c r="F2426" i="2"/>
  <c r="G2426" i="2"/>
  <c r="H2426" i="2"/>
  <c r="I2426" i="2"/>
  <c r="J2426" i="2"/>
  <c r="A2427" i="2"/>
  <c r="B2427" i="2"/>
  <c r="C2427" i="2"/>
  <c r="D2427" i="2"/>
  <c r="E2427" i="2"/>
  <c r="F2427" i="2"/>
  <c r="G2427" i="2"/>
  <c r="H2427" i="2"/>
  <c r="I2427" i="2"/>
  <c r="J2427" i="2"/>
  <c r="A2428" i="2"/>
  <c r="B2428" i="2"/>
  <c r="C2428" i="2"/>
  <c r="D2428" i="2"/>
  <c r="E2428" i="2"/>
  <c r="F2428" i="2"/>
  <c r="G2428" i="2"/>
  <c r="H2428" i="2"/>
  <c r="I2428" i="2"/>
  <c r="J2428" i="2"/>
  <c r="A2429" i="2"/>
  <c r="B2429" i="2"/>
  <c r="C2429" i="2"/>
  <c r="D2429" i="2"/>
  <c r="E2429" i="2"/>
  <c r="F2429" i="2"/>
  <c r="G2429" i="2"/>
  <c r="H2429" i="2"/>
  <c r="I2429" i="2"/>
  <c r="J2429" i="2"/>
  <c r="A2430" i="2"/>
  <c r="B2430" i="2"/>
  <c r="C2430" i="2"/>
  <c r="D2430" i="2"/>
  <c r="E2430" i="2"/>
  <c r="F2430" i="2"/>
  <c r="G2430" i="2"/>
  <c r="H2430" i="2"/>
  <c r="I2430" i="2"/>
  <c r="J2430" i="2"/>
  <c r="A2431" i="2"/>
  <c r="B2431" i="2"/>
  <c r="C2431" i="2"/>
  <c r="D2431" i="2"/>
  <c r="E2431" i="2"/>
  <c r="F2431" i="2"/>
  <c r="G2431" i="2"/>
  <c r="H2431" i="2"/>
  <c r="I2431" i="2"/>
  <c r="J2431" i="2"/>
  <c r="A2432" i="2"/>
  <c r="B2432" i="2"/>
  <c r="C2432" i="2"/>
  <c r="D2432" i="2"/>
  <c r="E2432" i="2"/>
  <c r="F2432" i="2"/>
  <c r="G2432" i="2"/>
  <c r="H2432" i="2"/>
  <c r="I2432" i="2"/>
  <c r="J2432" i="2"/>
  <c r="A2433" i="2"/>
  <c r="B2433" i="2"/>
  <c r="C2433" i="2"/>
  <c r="D2433" i="2"/>
  <c r="E2433" i="2"/>
  <c r="F2433" i="2"/>
  <c r="G2433" i="2"/>
  <c r="H2433" i="2"/>
  <c r="I2433" i="2"/>
  <c r="J2433" i="2"/>
  <c r="A2434" i="2"/>
  <c r="B2434" i="2"/>
  <c r="C2434" i="2"/>
  <c r="D2434" i="2"/>
  <c r="E2434" i="2"/>
  <c r="F2434" i="2"/>
  <c r="G2434" i="2"/>
  <c r="H2434" i="2"/>
  <c r="I2434" i="2"/>
  <c r="J2434" i="2"/>
  <c r="A2435" i="2"/>
  <c r="B2435" i="2"/>
  <c r="C2435" i="2"/>
  <c r="D2435" i="2"/>
  <c r="E2435" i="2"/>
  <c r="F2435" i="2"/>
  <c r="G2435" i="2"/>
  <c r="H2435" i="2"/>
  <c r="I2435" i="2"/>
  <c r="J2435" i="2"/>
  <c r="A2436" i="2"/>
  <c r="B2436" i="2"/>
  <c r="C2436" i="2"/>
  <c r="D2436" i="2"/>
  <c r="E2436" i="2"/>
  <c r="F2436" i="2"/>
  <c r="G2436" i="2"/>
  <c r="H2436" i="2"/>
  <c r="I2436" i="2"/>
  <c r="J2436" i="2"/>
  <c r="A2437" i="2"/>
  <c r="B2437" i="2"/>
  <c r="C2437" i="2"/>
  <c r="D2437" i="2"/>
  <c r="E2437" i="2"/>
  <c r="F2437" i="2"/>
  <c r="G2437" i="2"/>
  <c r="H2437" i="2"/>
  <c r="I2437" i="2"/>
  <c r="J2437" i="2"/>
  <c r="A2438" i="2"/>
  <c r="B2438" i="2"/>
  <c r="C2438" i="2"/>
  <c r="D2438" i="2"/>
  <c r="E2438" i="2"/>
  <c r="F2438" i="2"/>
  <c r="G2438" i="2"/>
  <c r="H2438" i="2"/>
  <c r="I2438" i="2"/>
  <c r="J2438" i="2"/>
  <c r="A2439" i="2"/>
  <c r="B2439" i="2"/>
  <c r="C2439" i="2"/>
  <c r="D2439" i="2"/>
  <c r="E2439" i="2"/>
  <c r="F2439" i="2"/>
  <c r="G2439" i="2"/>
  <c r="H2439" i="2"/>
  <c r="I2439" i="2"/>
  <c r="J2439" i="2"/>
  <c r="A2440" i="2"/>
  <c r="B2440" i="2"/>
  <c r="C2440" i="2"/>
  <c r="D2440" i="2"/>
  <c r="E2440" i="2"/>
  <c r="F2440" i="2"/>
  <c r="G2440" i="2"/>
  <c r="H2440" i="2"/>
  <c r="I2440" i="2"/>
  <c r="J2440" i="2"/>
  <c r="A2441" i="2"/>
  <c r="B2441" i="2"/>
  <c r="C2441" i="2"/>
  <c r="D2441" i="2"/>
  <c r="E2441" i="2"/>
  <c r="F2441" i="2"/>
  <c r="G2441" i="2"/>
  <c r="H2441" i="2"/>
  <c r="I2441" i="2"/>
  <c r="J2441" i="2"/>
  <c r="A2442" i="2"/>
  <c r="B2442" i="2"/>
  <c r="C2442" i="2"/>
  <c r="D2442" i="2"/>
  <c r="E2442" i="2"/>
  <c r="F2442" i="2"/>
  <c r="G2442" i="2"/>
  <c r="H2442" i="2"/>
  <c r="I2442" i="2"/>
  <c r="J2442" i="2"/>
  <c r="A2443" i="2"/>
  <c r="B2443" i="2"/>
  <c r="C2443" i="2"/>
  <c r="D2443" i="2"/>
  <c r="E2443" i="2"/>
  <c r="F2443" i="2"/>
  <c r="G2443" i="2"/>
  <c r="H2443" i="2"/>
  <c r="I2443" i="2"/>
  <c r="J2443" i="2"/>
  <c r="A2444" i="2"/>
  <c r="B2444" i="2"/>
  <c r="C2444" i="2"/>
  <c r="D2444" i="2"/>
  <c r="E2444" i="2"/>
  <c r="F2444" i="2"/>
  <c r="G2444" i="2"/>
  <c r="H2444" i="2"/>
  <c r="I2444" i="2"/>
  <c r="J2444" i="2"/>
  <c r="A2445" i="2"/>
  <c r="B2445" i="2"/>
  <c r="C2445" i="2"/>
  <c r="D2445" i="2"/>
  <c r="E2445" i="2"/>
  <c r="F2445" i="2"/>
  <c r="G2445" i="2"/>
  <c r="H2445" i="2"/>
  <c r="I2445" i="2"/>
  <c r="J2445" i="2"/>
  <c r="A2446" i="2"/>
  <c r="B2446" i="2"/>
  <c r="C2446" i="2"/>
  <c r="D2446" i="2"/>
  <c r="E2446" i="2"/>
  <c r="F2446" i="2"/>
  <c r="G2446" i="2"/>
  <c r="H2446" i="2"/>
  <c r="I2446" i="2"/>
  <c r="J2446" i="2"/>
  <c r="A2447" i="2"/>
  <c r="B2447" i="2"/>
  <c r="C2447" i="2"/>
  <c r="D2447" i="2"/>
  <c r="E2447" i="2"/>
  <c r="F2447" i="2"/>
  <c r="G2447" i="2"/>
  <c r="H2447" i="2"/>
  <c r="I2447" i="2"/>
  <c r="J2447" i="2"/>
  <c r="A2448" i="2"/>
  <c r="B2448" i="2"/>
  <c r="C2448" i="2"/>
  <c r="D2448" i="2"/>
  <c r="E2448" i="2"/>
  <c r="F2448" i="2"/>
  <c r="G2448" i="2"/>
  <c r="H2448" i="2"/>
  <c r="I2448" i="2"/>
  <c r="J2448" i="2"/>
  <c r="A2449" i="2"/>
  <c r="B2449" i="2"/>
  <c r="C2449" i="2"/>
  <c r="D2449" i="2"/>
  <c r="E2449" i="2"/>
  <c r="F2449" i="2"/>
  <c r="G2449" i="2"/>
  <c r="H2449" i="2"/>
  <c r="I2449" i="2"/>
  <c r="J2449" i="2"/>
  <c r="A2450" i="2"/>
  <c r="B2450" i="2"/>
  <c r="C2450" i="2"/>
  <c r="D2450" i="2"/>
  <c r="E2450" i="2"/>
  <c r="F2450" i="2"/>
  <c r="G2450" i="2"/>
  <c r="H2450" i="2"/>
  <c r="I2450" i="2"/>
  <c r="J2450" i="2"/>
  <c r="A2451" i="2"/>
  <c r="B2451" i="2"/>
  <c r="C2451" i="2"/>
  <c r="D2451" i="2"/>
  <c r="E2451" i="2"/>
  <c r="F2451" i="2"/>
  <c r="G2451" i="2"/>
  <c r="H2451" i="2"/>
  <c r="I2451" i="2"/>
  <c r="J2451" i="2"/>
  <c r="A2452" i="2"/>
  <c r="B2452" i="2"/>
  <c r="C2452" i="2"/>
  <c r="D2452" i="2"/>
  <c r="E2452" i="2"/>
  <c r="F2452" i="2"/>
  <c r="G2452" i="2"/>
  <c r="H2452" i="2"/>
  <c r="I2452" i="2"/>
  <c r="J2452" i="2"/>
  <c r="A2453" i="2"/>
  <c r="B2453" i="2"/>
  <c r="C2453" i="2"/>
  <c r="D2453" i="2"/>
  <c r="E2453" i="2"/>
  <c r="F2453" i="2"/>
  <c r="G2453" i="2"/>
  <c r="H2453" i="2"/>
  <c r="I2453" i="2"/>
  <c r="J2453" i="2"/>
  <c r="A2454" i="2"/>
  <c r="B2454" i="2"/>
  <c r="C2454" i="2"/>
  <c r="D2454" i="2"/>
  <c r="E2454" i="2"/>
  <c r="F2454" i="2"/>
  <c r="G2454" i="2"/>
  <c r="H2454" i="2"/>
  <c r="I2454" i="2"/>
  <c r="J2454" i="2"/>
  <c r="A2455" i="2"/>
  <c r="B2455" i="2"/>
  <c r="C2455" i="2"/>
  <c r="D2455" i="2"/>
  <c r="E2455" i="2"/>
  <c r="F2455" i="2"/>
  <c r="G2455" i="2"/>
  <c r="H2455" i="2"/>
  <c r="I2455" i="2"/>
  <c r="J2455" i="2"/>
  <c r="A2456" i="2"/>
  <c r="B2456" i="2"/>
  <c r="C2456" i="2"/>
  <c r="D2456" i="2"/>
  <c r="E2456" i="2"/>
  <c r="F2456" i="2"/>
  <c r="G2456" i="2"/>
  <c r="H2456" i="2"/>
  <c r="I2456" i="2"/>
  <c r="J2456" i="2"/>
  <c r="A2457" i="2"/>
  <c r="B2457" i="2"/>
  <c r="C2457" i="2"/>
  <c r="D2457" i="2"/>
  <c r="E2457" i="2"/>
  <c r="F2457" i="2"/>
  <c r="G2457" i="2"/>
  <c r="H2457" i="2"/>
  <c r="I2457" i="2"/>
  <c r="J2457" i="2"/>
  <c r="A2458" i="2"/>
  <c r="B2458" i="2"/>
  <c r="C2458" i="2"/>
  <c r="D2458" i="2"/>
  <c r="E2458" i="2"/>
  <c r="F2458" i="2"/>
  <c r="G2458" i="2"/>
  <c r="H2458" i="2"/>
  <c r="I2458" i="2"/>
  <c r="J2458" i="2"/>
  <c r="A2459" i="2"/>
  <c r="B2459" i="2"/>
  <c r="C2459" i="2"/>
  <c r="D2459" i="2"/>
  <c r="E2459" i="2"/>
  <c r="F2459" i="2"/>
  <c r="G2459" i="2"/>
  <c r="H2459" i="2"/>
  <c r="I2459" i="2"/>
  <c r="J2459" i="2"/>
  <c r="A2460" i="2"/>
  <c r="B2460" i="2"/>
  <c r="C2460" i="2"/>
  <c r="D2460" i="2"/>
  <c r="E2460" i="2"/>
  <c r="F2460" i="2"/>
  <c r="G2460" i="2"/>
  <c r="H2460" i="2"/>
  <c r="I2460" i="2"/>
  <c r="J2460" i="2"/>
  <c r="A2461" i="2"/>
  <c r="B2461" i="2"/>
  <c r="C2461" i="2"/>
  <c r="D2461" i="2"/>
  <c r="E2461" i="2"/>
  <c r="F2461" i="2"/>
  <c r="G2461" i="2"/>
  <c r="H2461" i="2"/>
  <c r="I2461" i="2"/>
  <c r="J2461" i="2"/>
  <c r="A2462" i="2"/>
  <c r="B2462" i="2"/>
  <c r="C2462" i="2"/>
  <c r="D2462" i="2"/>
  <c r="E2462" i="2"/>
  <c r="F2462" i="2"/>
  <c r="G2462" i="2"/>
  <c r="H2462" i="2"/>
  <c r="I2462" i="2"/>
  <c r="J2462" i="2"/>
  <c r="A2463" i="2"/>
  <c r="B2463" i="2"/>
  <c r="C2463" i="2"/>
  <c r="D2463" i="2"/>
  <c r="E2463" i="2"/>
  <c r="F2463" i="2"/>
  <c r="G2463" i="2"/>
  <c r="H2463" i="2"/>
  <c r="I2463" i="2"/>
  <c r="J2463" i="2"/>
  <c r="A2464" i="2"/>
  <c r="B2464" i="2"/>
  <c r="C2464" i="2"/>
  <c r="D2464" i="2"/>
  <c r="E2464" i="2"/>
  <c r="F2464" i="2"/>
  <c r="G2464" i="2"/>
  <c r="H2464" i="2"/>
  <c r="I2464" i="2"/>
  <c r="J2464" i="2"/>
  <c r="A2465" i="2"/>
  <c r="B2465" i="2"/>
  <c r="C2465" i="2"/>
  <c r="D2465" i="2"/>
  <c r="E2465" i="2"/>
  <c r="F2465" i="2"/>
  <c r="G2465" i="2"/>
  <c r="H2465" i="2"/>
  <c r="I2465" i="2"/>
  <c r="J2465" i="2"/>
  <c r="A2466" i="2"/>
  <c r="B2466" i="2"/>
  <c r="C2466" i="2"/>
  <c r="D2466" i="2"/>
  <c r="E2466" i="2"/>
  <c r="F2466" i="2"/>
  <c r="G2466" i="2"/>
  <c r="H2466" i="2"/>
  <c r="I2466" i="2"/>
  <c r="J2466" i="2"/>
  <c r="A2467" i="2"/>
  <c r="B2467" i="2"/>
  <c r="C2467" i="2"/>
  <c r="D2467" i="2"/>
  <c r="E2467" i="2"/>
  <c r="F2467" i="2"/>
  <c r="G2467" i="2"/>
  <c r="H2467" i="2"/>
  <c r="I2467" i="2"/>
  <c r="J2467" i="2"/>
  <c r="A2468" i="2"/>
  <c r="B2468" i="2"/>
  <c r="C2468" i="2"/>
  <c r="D2468" i="2"/>
  <c r="E2468" i="2"/>
  <c r="F2468" i="2"/>
  <c r="G2468" i="2"/>
  <c r="H2468" i="2"/>
  <c r="I2468" i="2"/>
  <c r="J2468" i="2"/>
  <c r="A2469" i="2"/>
  <c r="B2469" i="2"/>
  <c r="C2469" i="2"/>
  <c r="D2469" i="2"/>
  <c r="E2469" i="2"/>
  <c r="F2469" i="2"/>
  <c r="G2469" i="2"/>
  <c r="H2469" i="2"/>
  <c r="I2469" i="2"/>
  <c r="J2469" i="2"/>
  <c r="A2470" i="2"/>
  <c r="B2470" i="2"/>
  <c r="C2470" i="2"/>
  <c r="D2470" i="2"/>
  <c r="E2470" i="2"/>
  <c r="F2470" i="2"/>
  <c r="G2470" i="2"/>
  <c r="H2470" i="2"/>
  <c r="I2470" i="2"/>
  <c r="J2470" i="2"/>
  <c r="A2471" i="2"/>
  <c r="B2471" i="2"/>
  <c r="C2471" i="2"/>
  <c r="D2471" i="2"/>
  <c r="E2471" i="2"/>
  <c r="F2471" i="2"/>
  <c r="G2471" i="2"/>
  <c r="H2471" i="2"/>
  <c r="I2471" i="2"/>
  <c r="J2471" i="2"/>
  <c r="A2472" i="2"/>
  <c r="B2472" i="2"/>
  <c r="C2472" i="2"/>
  <c r="D2472" i="2"/>
  <c r="E2472" i="2"/>
  <c r="F2472" i="2"/>
  <c r="G2472" i="2"/>
  <c r="H2472" i="2"/>
  <c r="I2472" i="2"/>
  <c r="J2472" i="2"/>
  <c r="A2473" i="2"/>
  <c r="B2473" i="2"/>
  <c r="C2473" i="2"/>
  <c r="D2473" i="2"/>
  <c r="E2473" i="2"/>
  <c r="F2473" i="2"/>
  <c r="G2473" i="2"/>
  <c r="H2473" i="2"/>
  <c r="I2473" i="2"/>
  <c r="J2473" i="2"/>
  <c r="A2474" i="2"/>
  <c r="B2474" i="2"/>
  <c r="C2474" i="2"/>
  <c r="D2474" i="2"/>
  <c r="E2474" i="2"/>
  <c r="F2474" i="2"/>
  <c r="G2474" i="2"/>
  <c r="H2474" i="2"/>
  <c r="I2474" i="2"/>
  <c r="J2474" i="2"/>
  <c r="A2475" i="2"/>
  <c r="B2475" i="2"/>
  <c r="C2475" i="2"/>
  <c r="D2475" i="2"/>
  <c r="E2475" i="2"/>
  <c r="F2475" i="2"/>
  <c r="G2475" i="2"/>
  <c r="H2475" i="2"/>
  <c r="I2475" i="2"/>
  <c r="J2475" i="2"/>
  <c r="A2476" i="2"/>
  <c r="B2476" i="2"/>
  <c r="C2476" i="2"/>
  <c r="D2476" i="2"/>
  <c r="E2476" i="2"/>
  <c r="F2476" i="2"/>
  <c r="G2476" i="2"/>
  <c r="H2476" i="2"/>
  <c r="I2476" i="2"/>
  <c r="J2476" i="2"/>
  <c r="A2477" i="2"/>
  <c r="B2477" i="2"/>
  <c r="C2477" i="2"/>
  <c r="D2477" i="2"/>
  <c r="E2477" i="2"/>
  <c r="F2477" i="2"/>
  <c r="G2477" i="2"/>
  <c r="H2477" i="2"/>
  <c r="I2477" i="2"/>
  <c r="J2477" i="2"/>
  <c r="A2478" i="2"/>
  <c r="B2478" i="2"/>
  <c r="C2478" i="2"/>
  <c r="D2478" i="2"/>
  <c r="E2478" i="2"/>
  <c r="F2478" i="2"/>
  <c r="G2478" i="2"/>
  <c r="H2478" i="2"/>
  <c r="I2478" i="2"/>
  <c r="J2478" i="2"/>
  <c r="A2479" i="2"/>
  <c r="B2479" i="2"/>
  <c r="C2479" i="2"/>
  <c r="D2479" i="2"/>
  <c r="E2479" i="2"/>
  <c r="F2479" i="2"/>
  <c r="G2479" i="2"/>
  <c r="H2479" i="2"/>
  <c r="I2479" i="2"/>
  <c r="J2479" i="2"/>
  <c r="A2480" i="2"/>
  <c r="B2480" i="2"/>
  <c r="C2480" i="2"/>
  <c r="D2480" i="2"/>
  <c r="E2480" i="2"/>
  <c r="F2480" i="2"/>
  <c r="G2480" i="2"/>
  <c r="H2480" i="2"/>
  <c r="I2480" i="2"/>
  <c r="J2480" i="2"/>
  <c r="A2481" i="2"/>
  <c r="B2481" i="2"/>
  <c r="C2481" i="2"/>
  <c r="D2481" i="2"/>
  <c r="E2481" i="2"/>
  <c r="F2481" i="2"/>
  <c r="G2481" i="2"/>
  <c r="H2481" i="2"/>
  <c r="I2481" i="2"/>
  <c r="J2481" i="2"/>
  <c r="A2482" i="2"/>
  <c r="B2482" i="2"/>
  <c r="C2482" i="2"/>
  <c r="D2482" i="2"/>
  <c r="E2482" i="2"/>
  <c r="F2482" i="2"/>
  <c r="G2482" i="2"/>
  <c r="H2482" i="2"/>
  <c r="I2482" i="2"/>
  <c r="J2482" i="2"/>
  <c r="A2483" i="2"/>
  <c r="B2483" i="2"/>
  <c r="C2483" i="2"/>
  <c r="D2483" i="2"/>
  <c r="E2483" i="2"/>
  <c r="F2483" i="2"/>
  <c r="G2483" i="2"/>
  <c r="H2483" i="2"/>
  <c r="I2483" i="2"/>
  <c r="J2483" i="2"/>
  <c r="A2484" i="2"/>
  <c r="B2484" i="2"/>
  <c r="C2484" i="2"/>
  <c r="D2484" i="2"/>
  <c r="E2484" i="2"/>
  <c r="F2484" i="2"/>
  <c r="G2484" i="2"/>
  <c r="H2484" i="2"/>
  <c r="I2484" i="2"/>
  <c r="J2484" i="2"/>
  <c r="A2485" i="2"/>
  <c r="B2485" i="2"/>
  <c r="C2485" i="2"/>
  <c r="D2485" i="2"/>
  <c r="E2485" i="2"/>
  <c r="F2485" i="2"/>
  <c r="G2485" i="2"/>
  <c r="H2485" i="2"/>
  <c r="I2485" i="2"/>
  <c r="J2485" i="2"/>
  <c r="A2486" i="2"/>
  <c r="B2486" i="2"/>
  <c r="C2486" i="2"/>
  <c r="D2486" i="2"/>
  <c r="E2486" i="2"/>
  <c r="F2486" i="2"/>
  <c r="G2486" i="2"/>
  <c r="H2486" i="2"/>
  <c r="I2486" i="2"/>
  <c r="J2486" i="2"/>
  <c r="A2487" i="2"/>
  <c r="B2487" i="2"/>
  <c r="C2487" i="2"/>
  <c r="D2487" i="2"/>
  <c r="E2487" i="2"/>
  <c r="F2487" i="2"/>
  <c r="G2487" i="2"/>
  <c r="H2487" i="2"/>
  <c r="I2487" i="2"/>
  <c r="J2487" i="2"/>
  <c r="A2488" i="2"/>
  <c r="B2488" i="2"/>
  <c r="C2488" i="2"/>
  <c r="D2488" i="2"/>
  <c r="E2488" i="2"/>
  <c r="F2488" i="2"/>
  <c r="G2488" i="2"/>
  <c r="H2488" i="2"/>
  <c r="I2488" i="2"/>
  <c r="J2488" i="2"/>
  <c r="A2489" i="2"/>
  <c r="B2489" i="2"/>
  <c r="C2489" i="2"/>
  <c r="D2489" i="2"/>
  <c r="E2489" i="2"/>
  <c r="F2489" i="2"/>
  <c r="G2489" i="2"/>
  <c r="H2489" i="2"/>
  <c r="I2489" i="2"/>
  <c r="J2489" i="2"/>
  <c r="A2490" i="2"/>
  <c r="B2490" i="2"/>
  <c r="C2490" i="2"/>
  <c r="D2490" i="2"/>
  <c r="E2490" i="2"/>
  <c r="F2490" i="2"/>
  <c r="G2490" i="2"/>
  <c r="H2490" i="2"/>
  <c r="I2490" i="2"/>
  <c r="J2490" i="2"/>
  <c r="A2491" i="2"/>
  <c r="B2491" i="2"/>
  <c r="C2491" i="2"/>
  <c r="D2491" i="2"/>
  <c r="E2491" i="2"/>
  <c r="F2491" i="2"/>
  <c r="G2491" i="2"/>
  <c r="H2491" i="2"/>
  <c r="I2491" i="2"/>
  <c r="J2491" i="2"/>
  <c r="A2492" i="2"/>
  <c r="B2492" i="2"/>
  <c r="C2492" i="2"/>
  <c r="D2492" i="2"/>
  <c r="E2492" i="2"/>
  <c r="F2492" i="2"/>
  <c r="G2492" i="2"/>
  <c r="H2492" i="2"/>
  <c r="I2492" i="2"/>
  <c r="J2492" i="2"/>
  <c r="A2493" i="2"/>
  <c r="B2493" i="2"/>
  <c r="C2493" i="2"/>
  <c r="D2493" i="2"/>
  <c r="E2493" i="2"/>
  <c r="F2493" i="2"/>
  <c r="G2493" i="2"/>
  <c r="H2493" i="2"/>
  <c r="I2493" i="2"/>
  <c r="J2493" i="2"/>
  <c r="A2494" i="2"/>
  <c r="B2494" i="2"/>
  <c r="C2494" i="2"/>
  <c r="D2494" i="2"/>
  <c r="E2494" i="2"/>
  <c r="F2494" i="2"/>
  <c r="G2494" i="2"/>
  <c r="H2494" i="2"/>
  <c r="I2494" i="2"/>
  <c r="J2494" i="2"/>
  <c r="A2495" i="2"/>
  <c r="B2495" i="2"/>
  <c r="C2495" i="2"/>
  <c r="D2495" i="2"/>
  <c r="E2495" i="2"/>
  <c r="F2495" i="2"/>
  <c r="G2495" i="2"/>
  <c r="H2495" i="2"/>
  <c r="I2495" i="2"/>
  <c r="J2495" i="2"/>
  <c r="A2496" i="2"/>
  <c r="B2496" i="2"/>
  <c r="C2496" i="2"/>
  <c r="D2496" i="2"/>
  <c r="E2496" i="2"/>
  <c r="F2496" i="2"/>
  <c r="G2496" i="2"/>
  <c r="H2496" i="2"/>
  <c r="I2496" i="2"/>
  <c r="J2496" i="2"/>
  <c r="A2497" i="2"/>
  <c r="B2497" i="2"/>
  <c r="C2497" i="2"/>
  <c r="D2497" i="2"/>
  <c r="E2497" i="2"/>
  <c r="F2497" i="2"/>
  <c r="G2497" i="2"/>
  <c r="H2497" i="2"/>
  <c r="I2497" i="2"/>
  <c r="J2497" i="2"/>
  <c r="A2498" i="2"/>
  <c r="B2498" i="2"/>
  <c r="C2498" i="2"/>
  <c r="D2498" i="2"/>
  <c r="E2498" i="2"/>
  <c r="F2498" i="2"/>
  <c r="G2498" i="2"/>
  <c r="H2498" i="2"/>
  <c r="I2498" i="2"/>
  <c r="J2498" i="2"/>
  <c r="A2499" i="2"/>
  <c r="B2499" i="2"/>
  <c r="C2499" i="2"/>
  <c r="D2499" i="2"/>
  <c r="E2499" i="2"/>
  <c r="F2499" i="2"/>
  <c r="G2499" i="2"/>
  <c r="H2499" i="2"/>
  <c r="I2499" i="2"/>
  <c r="J2499" i="2"/>
  <c r="A2500" i="2"/>
  <c r="B2500" i="2"/>
  <c r="C2500" i="2"/>
  <c r="D2500" i="2"/>
  <c r="E2500" i="2"/>
  <c r="F2500" i="2"/>
  <c r="G2500" i="2"/>
  <c r="H2500" i="2"/>
  <c r="I2500" i="2"/>
  <c r="J2500" i="2"/>
  <c r="A2501" i="2"/>
  <c r="B2501" i="2"/>
  <c r="C2501" i="2"/>
  <c r="D2501" i="2"/>
  <c r="E2501" i="2"/>
  <c r="F2501" i="2"/>
  <c r="G2501" i="2"/>
  <c r="H2501" i="2"/>
  <c r="I2501" i="2"/>
  <c r="J2501" i="2"/>
  <c r="A2502" i="2"/>
  <c r="B2502" i="2"/>
  <c r="C2502" i="2"/>
  <c r="D2502" i="2"/>
  <c r="E2502" i="2"/>
  <c r="F2502" i="2"/>
  <c r="G2502" i="2"/>
  <c r="H2502" i="2"/>
  <c r="I2502" i="2"/>
  <c r="J2502" i="2"/>
  <c r="A2503" i="2"/>
  <c r="B2503" i="2"/>
  <c r="C2503" i="2"/>
  <c r="D2503" i="2"/>
  <c r="E2503" i="2"/>
  <c r="F2503" i="2"/>
  <c r="G2503" i="2"/>
  <c r="H2503" i="2"/>
  <c r="I2503" i="2"/>
  <c r="J2503" i="2"/>
  <c r="A2504" i="2"/>
  <c r="B2504" i="2"/>
  <c r="C2504" i="2"/>
  <c r="D2504" i="2"/>
  <c r="E2504" i="2"/>
  <c r="F2504" i="2"/>
  <c r="G2504" i="2"/>
  <c r="H2504" i="2"/>
  <c r="I2504" i="2"/>
  <c r="J2504" i="2"/>
  <c r="A2505" i="2"/>
  <c r="B2505" i="2"/>
  <c r="C2505" i="2"/>
  <c r="D2505" i="2"/>
  <c r="E2505" i="2"/>
  <c r="F2505" i="2"/>
  <c r="G2505" i="2"/>
  <c r="H2505" i="2"/>
  <c r="I2505" i="2"/>
  <c r="J2505" i="2"/>
  <c r="A2506" i="2"/>
  <c r="B2506" i="2"/>
  <c r="C2506" i="2"/>
  <c r="D2506" i="2"/>
  <c r="E2506" i="2"/>
  <c r="F2506" i="2"/>
  <c r="G2506" i="2"/>
  <c r="H2506" i="2"/>
  <c r="I2506" i="2"/>
  <c r="J2506" i="2"/>
  <c r="A2507" i="2"/>
  <c r="B2507" i="2"/>
  <c r="C2507" i="2"/>
  <c r="D2507" i="2"/>
  <c r="E2507" i="2"/>
  <c r="F2507" i="2"/>
  <c r="G2507" i="2"/>
  <c r="H2507" i="2"/>
  <c r="I2507" i="2"/>
  <c r="J2507" i="2"/>
  <c r="A2508" i="2"/>
  <c r="B2508" i="2"/>
  <c r="C2508" i="2"/>
  <c r="D2508" i="2"/>
  <c r="E2508" i="2"/>
  <c r="F2508" i="2"/>
  <c r="G2508" i="2"/>
  <c r="H2508" i="2"/>
  <c r="I2508" i="2"/>
  <c r="J2508" i="2"/>
  <c r="A2509" i="2"/>
  <c r="B2509" i="2"/>
  <c r="C2509" i="2"/>
  <c r="D2509" i="2"/>
  <c r="E2509" i="2"/>
  <c r="F2509" i="2"/>
  <c r="G2509" i="2"/>
  <c r="H2509" i="2"/>
  <c r="I2509" i="2"/>
  <c r="J2509" i="2"/>
  <c r="A2510" i="2"/>
  <c r="B2510" i="2"/>
  <c r="C2510" i="2"/>
  <c r="D2510" i="2"/>
  <c r="E2510" i="2"/>
  <c r="F2510" i="2"/>
  <c r="G2510" i="2"/>
  <c r="H2510" i="2"/>
  <c r="I2510" i="2"/>
  <c r="J2510" i="2"/>
  <c r="A2511" i="2"/>
  <c r="B2511" i="2"/>
  <c r="C2511" i="2"/>
  <c r="D2511" i="2"/>
  <c r="E2511" i="2"/>
  <c r="F2511" i="2"/>
  <c r="G2511" i="2"/>
  <c r="H2511" i="2"/>
  <c r="I2511" i="2"/>
  <c r="J2511" i="2"/>
  <c r="A2512" i="2"/>
  <c r="B2512" i="2"/>
  <c r="C2512" i="2"/>
  <c r="D2512" i="2"/>
  <c r="E2512" i="2"/>
  <c r="F2512" i="2"/>
  <c r="G2512" i="2"/>
  <c r="H2512" i="2"/>
  <c r="I2512" i="2"/>
  <c r="J2512" i="2"/>
  <c r="A2513" i="2"/>
  <c r="B2513" i="2"/>
  <c r="C2513" i="2"/>
  <c r="D2513" i="2"/>
  <c r="E2513" i="2"/>
  <c r="F2513" i="2"/>
  <c r="G2513" i="2"/>
  <c r="H2513" i="2"/>
  <c r="I2513" i="2"/>
  <c r="J2513" i="2"/>
  <c r="A2514" i="2"/>
  <c r="B2514" i="2"/>
  <c r="C2514" i="2"/>
  <c r="D2514" i="2"/>
  <c r="E2514" i="2"/>
  <c r="F2514" i="2"/>
  <c r="G2514" i="2"/>
  <c r="H2514" i="2"/>
  <c r="I2514" i="2"/>
  <c r="J2514" i="2"/>
  <c r="A2515" i="2"/>
  <c r="B2515" i="2"/>
  <c r="C2515" i="2"/>
  <c r="D2515" i="2"/>
  <c r="E2515" i="2"/>
  <c r="F2515" i="2"/>
  <c r="G2515" i="2"/>
  <c r="H2515" i="2"/>
  <c r="I2515" i="2"/>
  <c r="J2515" i="2"/>
  <c r="A2516" i="2"/>
  <c r="B2516" i="2"/>
  <c r="C2516" i="2"/>
  <c r="D2516" i="2"/>
  <c r="E2516" i="2"/>
  <c r="F2516" i="2"/>
  <c r="G2516" i="2"/>
  <c r="H2516" i="2"/>
  <c r="I2516" i="2"/>
  <c r="J2516" i="2"/>
  <c r="A2517" i="2"/>
  <c r="B2517" i="2"/>
  <c r="C2517" i="2"/>
  <c r="D2517" i="2"/>
  <c r="E2517" i="2"/>
  <c r="F2517" i="2"/>
  <c r="G2517" i="2"/>
  <c r="H2517" i="2"/>
  <c r="I2517" i="2"/>
  <c r="J2517" i="2"/>
  <c r="A2518" i="2"/>
  <c r="B2518" i="2"/>
  <c r="C2518" i="2"/>
  <c r="D2518" i="2"/>
  <c r="E2518" i="2"/>
  <c r="F2518" i="2"/>
  <c r="G2518" i="2"/>
  <c r="H2518" i="2"/>
  <c r="I2518" i="2"/>
  <c r="J2518" i="2"/>
  <c r="A2519" i="2"/>
  <c r="B2519" i="2"/>
  <c r="C2519" i="2"/>
  <c r="D2519" i="2"/>
  <c r="E2519" i="2"/>
  <c r="F2519" i="2"/>
  <c r="G2519" i="2"/>
  <c r="H2519" i="2"/>
  <c r="I2519" i="2"/>
  <c r="J2519" i="2"/>
  <c r="A2520" i="2"/>
  <c r="B2520" i="2"/>
  <c r="C2520" i="2"/>
  <c r="D2520" i="2"/>
  <c r="E2520" i="2"/>
  <c r="F2520" i="2"/>
  <c r="G2520" i="2"/>
  <c r="H2520" i="2"/>
  <c r="I2520" i="2"/>
  <c r="J2520" i="2"/>
  <c r="A2521" i="2"/>
  <c r="B2521" i="2"/>
  <c r="C2521" i="2"/>
  <c r="D2521" i="2"/>
  <c r="E2521" i="2"/>
  <c r="F2521" i="2"/>
  <c r="G2521" i="2"/>
  <c r="H2521" i="2"/>
  <c r="I2521" i="2"/>
  <c r="J2521" i="2"/>
  <c r="A2522" i="2"/>
  <c r="B2522" i="2"/>
  <c r="C2522" i="2"/>
  <c r="D2522" i="2"/>
  <c r="E2522" i="2"/>
  <c r="F2522" i="2"/>
  <c r="G2522" i="2"/>
  <c r="H2522" i="2"/>
  <c r="I2522" i="2"/>
  <c r="J2522" i="2"/>
  <c r="A2523" i="2"/>
  <c r="B2523" i="2"/>
  <c r="C2523" i="2"/>
  <c r="D2523" i="2"/>
  <c r="E2523" i="2"/>
  <c r="F2523" i="2"/>
  <c r="G2523" i="2"/>
  <c r="H2523" i="2"/>
  <c r="I2523" i="2"/>
  <c r="J2523" i="2"/>
  <c r="A2524" i="2"/>
  <c r="B2524" i="2"/>
  <c r="C2524" i="2"/>
  <c r="D2524" i="2"/>
  <c r="E2524" i="2"/>
  <c r="F2524" i="2"/>
  <c r="G2524" i="2"/>
  <c r="H2524" i="2"/>
  <c r="I2524" i="2"/>
  <c r="J2524" i="2"/>
  <c r="A2525" i="2"/>
  <c r="B2525" i="2"/>
  <c r="C2525" i="2"/>
  <c r="D2525" i="2"/>
  <c r="E2525" i="2"/>
  <c r="F2525" i="2"/>
  <c r="G2525" i="2"/>
  <c r="H2525" i="2"/>
  <c r="I2525" i="2"/>
  <c r="J2525" i="2"/>
  <c r="A2526" i="2"/>
  <c r="B2526" i="2"/>
  <c r="C2526" i="2"/>
  <c r="D2526" i="2"/>
  <c r="E2526" i="2"/>
  <c r="F2526" i="2"/>
  <c r="G2526" i="2"/>
  <c r="H2526" i="2"/>
  <c r="I2526" i="2"/>
  <c r="J2526" i="2"/>
  <c r="A2527" i="2"/>
  <c r="B2527" i="2"/>
  <c r="C2527" i="2"/>
  <c r="D2527" i="2"/>
  <c r="E2527" i="2"/>
  <c r="F2527" i="2"/>
  <c r="G2527" i="2"/>
  <c r="H2527" i="2"/>
  <c r="I2527" i="2"/>
  <c r="J2527" i="2"/>
  <c r="A2528" i="2"/>
  <c r="B2528" i="2"/>
  <c r="C2528" i="2"/>
  <c r="D2528" i="2"/>
  <c r="E2528" i="2"/>
  <c r="F2528" i="2"/>
  <c r="G2528" i="2"/>
  <c r="H2528" i="2"/>
  <c r="I2528" i="2"/>
  <c r="J2528" i="2"/>
  <c r="A2529" i="2"/>
  <c r="B2529" i="2"/>
  <c r="C2529" i="2"/>
  <c r="D2529" i="2"/>
  <c r="E2529" i="2"/>
  <c r="F2529" i="2"/>
  <c r="G2529" i="2"/>
  <c r="H2529" i="2"/>
  <c r="I2529" i="2"/>
  <c r="J2529" i="2"/>
  <c r="A2530" i="2"/>
  <c r="B2530" i="2"/>
  <c r="C2530" i="2"/>
  <c r="D2530" i="2"/>
  <c r="E2530" i="2"/>
  <c r="F2530" i="2"/>
  <c r="G2530" i="2"/>
  <c r="H2530" i="2"/>
  <c r="I2530" i="2"/>
  <c r="J2530" i="2"/>
  <c r="A2531" i="2"/>
  <c r="B2531" i="2"/>
  <c r="C2531" i="2"/>
  <c r="D2531" i="2"/>
  <c r="E2531" i="2"/>
  <c r="F2531" i="2"/>
  <c r="G2531" i="2"/>
  <c r="H2531" i="2"/>
  <c r="I2531" i="2"/>
  <c r="J2531" i="2"/>
  <c r="A2532" i="2"/>
  <c r="B2532" i="2"/>
  <c r="C2532" i="2"/>
  <c r="D2532" i="2"/>
  <c r="E2532" i="2"/>
  <c r="F2532" i="2"/>
  <c r="G2532" i="2"/>
  <c r="H2532" i="2"/>
  <c r="I2532" i="2"/>
  <c r="J2532" i="2"/>
  <c r="A2533" i="2"/>
  <c r="B2533" i="2"/>
  <c r="C2533" i="2"/>
  <c r="D2533" i="2"/>
  <c r="E2533" i="2"/>
  <c r="F2533" i="2"/>
  <c r="G2533" i="2"/>
  <c r="H2533" i="2"/>
  <c r="I2533" i="2"/>
  <c r="J2533" i="2"/>
  <c r="A2534" i="2"/>
  <c r="B2534" i="2"/>
  <c r="C2534" i="2"/>
  <c r="D2534" i="2"/>
  <c r="E2534" i="2"/>
  <c r="F2534" i="2"/>
  <c r="G2534" i="2"/>
  <c r="H2534" i="2"/>
  <c r="I2534" i="2"/>
  <c r="J2534" i="2"/>
  <c r="A2535" i="2"/>
  <c r="B2535" i="2"/>
  <c r="C2535" i="2"/>
  <c r="D2535" i="2"/>
  <c r="E2535" i="2"/>
  <c r="F2535" i="2"/>
  <c r="G2535" i="2"/>
  <c r="H2535" i="2"/>
  <c r="I2535" i="2"/>
  <c r="J2535" i="2"/>
  <c r="A2536" i="2"/>
  <c r="B2536" i="2"/>
  <c r="C2536" i="2"/>
  <c r="D2536" i="2"/>
  <c r="E2536" i="2"/>
  <c r="F2536" i="2"/>
  <c r="G2536" i="2"/>
  <c r="H2536" i="2"/>
  <c r="I2536" i="2"/>
  <c r="J2536" i="2"/>
  <c r="A2537" i="2"/>
  <c r="B2537" i="2"/>
  <c r="C2537" i="2"/>
  <c r="D2537" i="2"/>
  <c r="E2537" i="2"/>
  <c r="F2537" i="2"/>
  <c r="G2537" i="2"/>
  <c r="H2537" i="2"/>
  <c r="I2537" i="2"/>
  <c r="J2537" i="2"/>
  <c r="A2538" i="2"/>
  <c r="B2538" i="2"/>
  <c r="C2538" i="2"/>
  <c r="D2538" i="2"/>
  <c r="E2538" i="2"/>
  <c r="F2538" i="2"/>
  <c r="G2538" i="2"/>
  <c r="H2538" i="2"/>
  <c r="I2538" i="2"/>
  <c r="J2538" i="2"/>
  <c r="A2539" i="2"/>
  <c r="B2539" i="2"/>
  <c r="C2539" i="2"/>
  <c r="D2539" i="2"/>
  <c r="E2539" i="2"/>
  <c r="F2539" i="2"/>
  <c r="G2539" i="2"/>
  <c r="H2539" i="2"/>
  <c r="I2539" i="2"/>
  <c r="J2539" i="2"/>
  <c r="A2540" i="2"/>
  <c r="B2540" i="2"/>
  <c r="C2540" i="2"/>
  <c r="D2540" i="2"/>
  <c r="E2540" i="2"/>
  <c r="F2540" i="2"/>
  <c r="G2540" i="2"/>
  <c r="H2540" i="2"/>
  <c r="I2540" i="2"/>
  <c r="J2540" i="2"/>
  <c r="A2541" i="2"/>
  <c r="B2541" i="2"/>
  <c r="C2541" i="2"/>
  <c r="D2541" i="2"/>
  <c r="E2541" i="2"/>
  <c r="F2541" i="2"/>
  <c r="G2541" i="2"/>
  <c r="H2541" i="2"/>
  <c r="I2541" i="2"/>
  <c r="J2541" i="2"/>
  <c r="A2542" i="2"/>
  <c r="B2542" i="2"/>
  <c r="C2542" i="2"/>
  <c r="D2542" i="2"/>
  <c r="E2542" i="2"/>
  <c r="F2542" i="2"/>
  <c r="G2542" i="2"/>
  <c r="H2542" i="2"/>
  <c r="I2542" i="2"/>
  <c r="J2542" i="2"/>
  <c r="A2543" i="2"/>
  <c r="B2543" i="2"/>
  <c r="C2543" i="2"/>
  <c r="D2543" i="2"/>
  <c r="E2543" i="2"/>
  <c r="F2543" i="2"/>
  <c r="G2543" i="2"/>
  <c r="H2543" i="2"/>
  <c r="I2543" i="2"/>
  <c r="J2543" i="2"/>
  <c r="A2544" i="2"/>
  <c r="B2544" i="2"/>
  <c r="C2544" i="2"/>
  <c r="D2544" i="2"/>
  <c r="E2544" i="2"/>
  <c r="F2544" i="2"/>
  <c r="G2544" i="2"/>
  <c r="H2544" i="2"/>
  <c r="I2544" i="2"/>
  <c r="J2544" i="2"/>
  <c r="A2545" i="2"/>
  <c r="B2545" i="2"/>
  <c r="C2545" i="2"/>
  <c r="D2545" i="2"/>
  <c r="E2545" i="2"/>
  <c r="F2545" i="2"/>
  <c r="G2545" i="2"/>
  <c r="H2545" i="2"/>
  <c r="I2545" i="2"/>
  <c r="J2545" i="2"/>
  <c r="A2546" i="2"/>
  <c r="B2546" i="2"/>
  <c r="C2546" i="2"/>
  <c r="D2546" i="2"/>
  <c r="E2546" i="2"/>
  <c r="F2546" i="2"/>
  <c r="G2546" i="2"/>
  <c r="H2546" i="2"/>
  <c r="I2546" i="2"/>
  <c r="J2546" i="2"/>
  <c r="A2547" i="2"/>
  <c r="B2547" i="2"/>
  <c r="C2547" i="2"/>
  <c r="D2547" i="2"/>
  <c r="E2547" i="2"/>
  <c r="F2547" i="2"/>
  <c r="G2547" i="2"/>
  <c r="H2547" i="2"/>
  <c r="I2547" i="2"/>
  <c r="J2547" i="2"/>
  <c r="A2548" i="2"/>
  <c r="B2548" i="2"/>
  <c r="C2548" i="2"/>
  <c r="D2548" i="2"/>
  <c r="E2548" i="2"/>
  <c r="F2548" i="2"/>
  <c r="G2548" i="2"/>
  <c r="H2548" i="2"/>
  <c r="I2548" i="2"/>
  <c r="J2548" i="2"/>
  <c r="A2549" i="2"/>
  <c r="B2549" i="2"/>
  <c r="C2549" i="2"/>
  <c r="D2549" i="2"/>
  <c r="E2549" i="2"/>
  <c r="F2549" i="2"/>
  <c r="G2549" i="2"/>
  <c r="H2549" i="2"/>
  <c r="I2549" i="2"/>
  <c r="J2549" i="2"/>
  <c r="A2550" i="2"/>
  <c r="B2550" i="2"/>
  <c r="C2550" i="2"/>
  <c r="D2550" i="2"/>
  <c r="E2550" i="2"/>
  <c r="F2550" i="2"/>
  <c r="G2550" i="2"/>
  <c r="H2550" i="2"/>
  <c r="I2550" i="2"/>
  <c r="J2550" i="2"/>
  <c r="A2551" i="2"/>
  <c r="B2551" i="2"/>
  <c r="C2551" i="2"/>
  <c r="D2551" i="2"/>
  <c r="E2551" i="2"/>
  <c r="F2551" i="2"/>
  <c r="G2551" i="2"/>
  <c r="H2551" i="2"/>
  <c r="I2551" i="2"/>
  <c r="J2551" i="2"/>
  <c r="A2552" i="2"/>
  <c r="B2552" i="2"/>
  <c r="C2552" i="2"/>
  <c r="D2552" i="2"/>
  <c r="E2552" i="2"/>
  <c r="F2552" i="2"/>
  <c r="G2552" i="2"/>
  <c r="H2552" i="2"/>
  <c r="I2552" i="2"/>
  <c r="J2552" i="2"/>
  <c r="A2553" i="2"/>
  <c r="B2553" i="2"/>
  <c r="C2553" i="2"/>
  <c r="D2553" i="2"/>
  <c r="E2553" i="2"/>
  <c r="F2553" i="2"/>
  <c r="G2553" i="2"/>
  <c r="H2553" i="2"/>
  <c r="I2553" i="2"/>
  <c r="J2553" i="2"/>
  <c r="A2554" i="2"/>
  <c r="B2554" i="2"/>
  <c r="C2554" i="2"/>
  <c r="D2554" i="2"/>
  <c r="E2554" i="2"/>
  <c r="F2554" i="2"/>
  <c r="G2554" i="2"/>
  <c r="H2554" i="2"/>
  <c r="I2554" i="2"/>
  <c r="J2554" i="2"/>
  <c r="A2555" i="2"/>
  <c r="B2555" i="2"/>
  <c r="C2555" i="2"/>
  <c r="D2555" i="2"/>
  <c r="E2555" i="2"/>
  <c r="F2555" i="2"/>
  <c r="G2555" i="2"/>
  <c r="H2555" i="2"/>
  <c r="I2555" i="2"/>
  <c r="J2555" i="2"/>
  <c r="A2556" i="2"/>
  <c r="B2556" i="2"/>
  <c r="C2556" i="2"/>
  <c r="D2556" i="2"/>
  <c r="E2556" i="2"/>
  <c r="F2556" i="2"/>
  <c r="G2556" i="2"/>
  <c r="H2556" i="2"/>
  <c r="I2556" i="2"/>
  <c r="J2556" i="2"/>
  <c r="A2557" i="2"/>
  <c r="B2557" i="2"/>
  <c r="C2557" i="2"/>
  <c r="D2557" i="2"/>
  <c r="E2557" i="2"/>
  <c r="F2557" i="2"/>
  <c r="G2557" i="2"/>
  <c r="H2557" i="2"/>
  <c r="I2557" i="2"/>
  <c r="J2557" i="2"/>
  <c r="A2558" i="2"/>
  <c r="B2558" i="2"/>
  <c r="C2558" i="2"/>
  <c r="D2558" i="2"/>
  <c r="E2558" i="2"/>
  <c r="F2558" i="2"/>
  <c r="G2558" i="2"/>
  <c r="H2558" i="2"/>
  <c r="I2558" i="2"/>
  <c r="J2558" i="2"/>
  <c r="A2559" i="2"/>
  <c r="B2559" i="2"/>
  <c r="C2559" i="2"/>
  <c r="D2559" i="2"/>
  <c r="E2559" i="2"/>
  <c r="F2559" i="2"/>
  <c r="G2559" i="2"/>
  <c r="H2559" i="2"/>
  <c r="I2559" i="2"/>
  <c r="J2559" i="2"/>
  <c r="A2560" i="2"/>
  <c r="B2560" i="2"/>
  <c r="C2560" i="2"/>
  <c r="D2560" i="2"/>
  <c r="E2560" i="2"/>
  <c r="F2560" i="2"/>
  <c r="G2560" i="2"/>
  <c r="H2560" i="2"/>
  <c r="I2560" i="2"/>
  <c r="J2560" i="2"/>
  <c r="A2561" i="2"/>
  <c r="B2561" i="2"/>
  <c r="C2561" i="2"/>
  <c r="D2561" i="2"/>
  <c r="E2561" i="2"/>
  <c r="F2561" i="2"/>
  <c r="G2561" i="2"/>
  <c r="H2561" i="2"/>
  <c r="I2561" i="2"/>
  <c r="J2561" i="2"/>
  <c r="A2562" i="2"/>
  <c r="B2562" i="2"/>
  <c r="C2562" i="2"/>
  <c r="D2562" i="2"/>
  <c r="E2562" i="2"/>
  <c r="F2562" i="2"/>
  <c r="G2562" i="2"/>
  <c r="H2562" i="2"/>
  <c r="I2562" i="2"/>
  <c r="J2562" i="2"/>
  <c r="A2563" i="2"/>
  <c r="B2563" i="2"/>
  <c r="C2563" i="2"/>
  <c r="D2563" i="2"/>
  <c r="E2563" i="2"/>
  <c r="F2563" i="2"/>
  <c r="G2563" i="2"/>
  <c r="H2563" i="2"/>
  <c r="I2563" i="2"/>
  <c r="J2563" i="2"/>
  <c r="A2564" i="2"/>
  <c r="B2564" i="2"/>
  <c r="C2564" i="2"/>
  <c r="D2564" i="2"/>
  <c r="E2564" i="2"/>
  <c r="F2564" i="2"/>
  <c r="G2564" i="2"/>
  <c r="H2564" i="2"/>
  <c r="I2564" i="2"/>
  <c r="J2564" i="2"/>
  <c r="A2565" i="2"/>
  <c r="B2565" i="2"/>
  <c r="C2565" i="2"/>
  <c r="D2565" i="2"/>
  <c r="E2565" i="2"/>
  <c r="F2565" i="2"/>
  <c r="G2565" i="2"/>
  <c r="H2565" i="2"/>
  <c r="I2565" i="2"/>
  <c r="J2565" i="2"/>
  <c r="A2566" i="2"/>
  <c r="B2566" i="2"/>
  <c r="C2566" i="2"/>
  <c r="D2566" i="2"/>
  <c r="E2566" i="2"/>
  <c r="F2566" i="2"/>
  <c r="G2566" i="2"/>
  <c r="H2566" i="2"/>
  <c r="I2566" i="2"/>
  <c r="J2566" i="2"/>
  <c r="A2567" i="2"/>
  <c r="B2567" i="2"/>
  <c r="C2567" i="2"/>
  <c r="D2567" i="2"/>
  <c r="E2567" i="2"/>
  <c r="F2567" i="2"/>
  <c r="G2567" i="2"/>
  <c r="H2567" i="2"/>
  <c r="I2567" i="2"/>
  <c r="J2567" i="2"/>
  <c r="A2568" i="2"/>
  <c r="B2568" i="2"/>
  <c r="C2568" i="2"/>
  <c r="D2568" i="2"/>
  <c r="E2568" i="2"/>
  <c r="F2568" i="2"/>
  <c r="G2568" i="2"/>
  <c r="H2568" i="2"/>
  <c r="I2568" i="2"/>
  <c r="J2568" i="2"/>
  <c r="A2569" i="2"/>
  <c r="B2569" i="2"/>
  <c r="C2569" i="2"/>
  <c r="D2569" i="2"/>
  <c r="E2569" i="2"/>
  <c r="F2569" i="2"/>
  <c r="G2569" i="2"/>
  <c r="H2569" i="2"/>
  <c r="I2569" i="2"/>
  <c r="J2569" i="2"/>
  <c r="A2570" i="2"/>
  <c r="B2570" i="2"/>
  <c r="C2570" i="2"/>
  <c r="D2570" i="2"/>
  <c r="E2570" i="2"/>
  <c r="F2570" i="2"/>
  <c r="G2570" i="2"/>
  <c r="H2570" i="2"/>
  <c r="I2570" i="2"/>
  <c r="J2570" i="2"/>
  <c r="A2571" i="2"/>
  <c r="B2571" i="2"/>
  <c r="C2571" i="2"/>
  <c r="D2571" i="2"/>
  <c r="E2571" i="2"/>
  <c r="F2571" i="2"/>
  <c r="G2571" i="2"/>
  <c r="H2571" i="2"/>
  <c r="I2571" i="2"/>
  <c r="J2571" i="2"/>
  <c r="A2572" i="2"/>
  <c r="B2572" i="2"/>
  <c r="C2572" i="2"/>
  <c r="D2572" i="2"/>
  <c r="E2572" i="2"/>
  <c r="F2572" i="2"/>
  <c r="G2572" i="2"/>
  <c r="H2572" i="2"/>
  <c r="I2572" i="2"/>
  <c r="J2572" i="2"/>
  <c r="A2573" i="2"/>
  <c r="B2573" i="2"/>
  <c r="C2573" i="2"/>
  <c r="D2573" i="2"/>
  <c r="E2573" i="2"/>
  <c r="F2573" i="2"/>
  <c r="G2573" i="2"/>
  <c r="H2573" i="2"/>
  <c r="I2573" i="2"/>
  <c r="J2573" i="2"/>
  <c r="A2574" i="2"/>
  <c r="B2574" i="2"/>
  <c r="C2574" i="2"/>
  <c r="D2574" i="2"/>
  <c r="E2574" i="2"/>
  <c r="F2574" i="2"/>
  <c r="G2574" i="2"/>
  <c r="H2574" i="2"/>
  <c r="I2574" i="2"/>
  <c r="J2574" i="2"/>
  <c r="A2575" i="2"/>
  <c r="B2575" i="2"/>
  <c r="C2575" i="2"/>
  <c r="D2575" i="2"/>
  <c r="E2575" i="2"/>
  <c r="F2575" i="2"/>
  <c r="G2575" i="2"/>
  <c r="H2575" i="2"/>
  <c r="I2575" i="2"/>
  <c r="J2575" i="2"/>
  <c r="A2576" i="2"/>
  <c r="B2576" i="2"/>
  <c r="C2576" i="2"/>
  <c r="D2576" i="2"/>
  <c r="E2576" i="2"/>
  <c r="F2576" i="2"/>
  <c r="G2576" i="2"/>
  <c r="H2576" i="2"/>
  <c r="I2576" i="2"/>
  <c r="J2576" i="2"/>
  <c r="A2577" i="2"/>
  <c r="B2577" i="2"/>
  <c r="C2577" i="2"/>
  <c r="D2577" i="2"/>
  <c r="E2577" i="2"/>
  <c r="F2577" i="2"/>
  <c r="G2577" i="2"/>
  <c r="H2577" i="2"/>
  <c r="I2577" i="2"/>
  <c r="J2577" i="2"/>
  <c r="A2578" i="2"/>
  <c r="B2578" i="2"/>
  <c r="C2578" i="2"/>
  <c r="D2578" i="2"/>
  <c r="E2578" i="2"/>
  <c r="F2578" i="2"/>
  <c r="G2578" i="2"/>
  <c r="H2578" i="2"/>
  <c r="I2578" i="2"/>
  <c r="J2578" i="2"/>
  <c r="A2579" i="2"/>
  <c r="B2579" i="2"/>
  <c r="C2579" i="2"/>
  <c r="D2579" i="2"/>
  <c r="E2579" i="2"/>
  <c r="F2579" i="2"/>
  <c r="G2579" i="2"/>
  <c r="H2579" i="2"/>
  <c r="I2579" i="2"/>
  <c r="J2579" i="2"/>
  <c r="A2580" i="2"/>
  <c r="B2580" i="2"/>
  <c r="C2580" i="2"/>
  <c r="D2580" i="2"/>
  <c r="E2580" i="2"/>
  <c r="F2580" i="2"/>
  <c r="G2580" i="2"/>
  <c r="H2580" i="2"/>
  <c r="I2580" i="2"/>
  <c r="J2580" i="2"/>
  <c r="A2581" i="2"/>
  <c r="B2581" i="2"/>
  <c r="C2581" i="2"/>
  <c r="D2581" i="2"/>
  <c r="E2581" i="2"/>
  <c r="F2581" i="2"/>
  <c r="G2581" i="2"/>
  <c r="H2581" i="2"/>
  <c r="I2581" i="2"/>
  <c r="J2581" i="2"/>
  <c r="A2582" i="2"/>
  <c r="B2582" i="2"/>
  <c r="C2582" i="2"/>
  <c r="D2582" i="2"/>
  <c r="E2582" i="2"/>
  <c r="F2582" i="2"/>
  <c r="G2582" i="2"/>
  <c r="H2582" i="2"/>
  <c r="I2582" i="2"/>
  <c r="J2582" i="2"/>
  <c r="A2583" i="2"/>
  <c r="B2583" i="2"/>
  <c r="C2583" i="2"/>
  <c r="D2583" i="2"/>
  <c r="E2583" i="2"/>
  <c r="F2583" i="2"/>
  <c r="G2583" i="2"/>
  <c r="H2583" i="2"/>
  <c r="I2583" i="2"/>
  <c r="J2583" i="2"/>
  <c r="A2584" i="2"/>
  <c r="B2584" i="2"/>
  <c r="C2584" i="2"/>
  <c r="D2584" i="2"/>
  <c r="E2584" i="2"/>
  <c r="F2584" i="2"/>
  <c r="G2584" i="2"/>
  <c r="H2584" i="2"/>
  <c r="I2584" i="2"/>
  <c r="J2584" i="2"/>
  <c r="A2585" i="2"/>
  <c r="B2585" i="2"/>
  <c r="C2585" i="2"/>
  <c r="D2585" i="2"/>
  <c r="E2585" i="2"/>
  <c r="F2585" i="2"/>
  <c r="G2585" i="2"/>
  <c r="H2585" i="2"/>
  <c r="I2585" i="2"/>
  <c r="J2585" i="2"/>
  <c r="A2586" i="2"/>
  <c r="B2586" i="2"/>
  <c r="C2586" i="2"/>
  <c r="D2586" i="2"/>
  <c r="E2586" i="2"/>
  <c r="F2586" i="2"/>
  <c r="G2586" i="2"/>
  <c r="H2586" i="2"/>
  <c r="I2586" i="2"/>
  <c r="J2586" i="2"/>
  <c r="A2587" i="2"/>
  <c r="B2587" i="2"/>
  <c r="C2587" i="2"/>
  <c r="D2587" i="2"/>
  <c r="E2587" i="2"/>
  <c r="F2587" i="2"/>
  <c r="G2587" i="2"/>
  <c r="H2587" i="2"/>
  <c r="I2587" i="2"/>
  <c r="J2587" i="2"/>
  <c r="A2588" i="2"/>
  <c r="B2588" i="2"/>
  <c r="C2588" i="2"/>
  <c r="D2588" i="2"/>
  <c r="E2588" i="2"/>
  <c r="F2588" i="2"/>
  <c r="G2588" i="2"/>
  <c r="H2588" i="2"/>
  <c r="I2588" i="2"/>
  <c r="J2588" i="2"/>
  <c r="A2589" i="2"/>
  <c r="B2589" i="2"/>
  <c r="C2589" i="2"/>
  <c r="D2589" i="2"/>
  <c r="E2589" i="2"/>
  <c r="F2589" i="2"/>
  <c r="G2589" i="2"/>
  <c r="H2589" i="2"/>
  <c r="I2589" i="2"/>
  <c r="J2589" i="2"/>
  <c r="A2590" i="2"/>
  <c r="B2590" i="2"/>
  <c r="C2590" i="2"/>
  <c r="D2590" i="2"/>
  <c r="E2590" i="2"/>
  <c r="F2590" i="2"/>
  <c r="G2590" i="2"/>
  <c r="H2590" i="2"/>
  <c r="I2590" i="2"/>
  <c r="J2590" i="2"/>
  <c r="A2591" i="2"/>
  <c r="B2591" i="2"/>
  <c r="C2591" i="2"/>
  <c r="D2591" i="2"/>
  <c r="E2591" i="2"/>
  <c r="F2591" i="2"/>
  <c r="G2591" i="2"/>
  <c r="H2591" i="2"/>
  <c r="I2591" i="2"/>
  <c r="J2591" i="2"/>
  <c r="A2592" i="2"/>
  <c r="B2592" i="2"/>
  <c r="C2592" i="2"/>
  <c r="D2592" i="2"/>
  <c r="E2592" i="2"/>
  <c r="F2592" i="2"/>
  <c r="G2592" i="2"/>
  <c r="H2592" i="2"/>
  <c r="I2592" i="2"/>
  <c r="J2592" i="2"/>
  <c r="A2593" i="2"/>
  <c r="B2593" i="2"/>
  <c r="C2593" i="2"/>
  <c r="D2593" i="2"/>
  <c r="E2593" i="2"/>
  <c r="F2593" i="2"/>
  <c r="G2593" i="2"/>
  <c r="H2593" i="2"/>
  <c r="I2593" i="2"/>
  <c r="J2593" i="2"/>
  <c r="A2594" i="2"/>
  <c r="B2594" i="2"/>
  <c r="C2594" i="2"/>
  <c r="D2594" i="2"/>
  <c r="E2594" i="2"/>
  <c r="F2594" i="2"/>
  <c r="G2594" i="2"/>
  <c r="H2594" i="2"/>
  <c r="I2594" i="2"/>
  <c r="J2594" i="2"/>
  <c r="A2595" i="2"/>
  <c r="B2595" i="2"/>
  <c r="C2595" i="2"/>
  <c r="D2595" i="2"/>
  <c r="E2595" i="2"/>
  <c r="F2595" i="2"/>
  <c r="G2595" i="2"/>
  <c r="H2595" i="2"/>
  <c r="I2595" i="2"/>
  <c r="J2595" i="2"/>
  <c r="A2596" i="2"/>
  <c r="B2596" i="2"/>
  <c r="C2596" i="2"/>
  <c r="D2596" i="2"/>
  <c r="E2596" i="2"/>
  <c r="F2596" i="2"/>
  <c r="G2596" i="2"/>
  <c r="H2596" i="2"/>
  <c r="I2596" i="2"/>
  <c r="J2596" i="2"/>
  <c r="A2597" i="2"/>
  <c r="B2597" i="2"/>
  <c r="C2597" i="2"/>
  <c r="D2597" i="2"/>
  <c r="E2597" i="2"/>
  <c r="F2597" i="2"/>
  <c r="G2597" i="2"/>
  <c r="H2597" i="2"/>
  <c r="I2597" i="2"/>
  <c r="J2597" i="2"/>
  <c r="A2598" i="2"/>
  <c r="B2598" i="2"/>
  <c r="C2598" i="2"/>
  <c r="D2598" i="2"/>
  <c r="E2598" i="2"/>
  <c r="F2598" i="2"/>
  <c r="G2598" i="2"/>
  <c r="H2598" i="2"/>
  <c r="I2598" i="2"/>
  <c r="J2598" i="2"/>
  <c r="A2599" i="2"/>
  <c r="B2599" i="2"/>
  <c r="C2599" i="2"/>
  <c r="D2599" i="2"/>
  <c r="E2599" i="2"/>
  <c r="F2599" i="2"/>
  <c r="G2599" i="2"/>
  <c r="H2599" i="2"/>
  <c r="I2599" i="2"/>
  <c r="J2599" i="2"/>
  <c r="A2600" i="2"/>
  <c r="B2600" i="2"/>
  <c r="C2600" i="2"/>
  <c r="D2600" i="2"/>
  <c r="E2600" i="2"/>
  <c r="F2600" i="2"/>
  <c r="G2600" i="2"/>
  <c r="H2600" i="2"/>
  <c r="I2600" i="2"/>
  <c r="J2600" i="2"/>
  <c r="A2601" i="2"/>
  <c r="B2601" i="2"/>
  <c r="C2601" i="2"/>
  <c r="D2601" i="2"/>
  <c r="E2601" i="2"/>
  <c r="F2601" i="2"/>
  <c r="G2601" i="2"/>
  <c r="H2601" i="2"/>
  <c r="I2601" i="2"/>
  <c r="J2601" i="2"/>
  <c r="A2602" i="2"/>
  <c r="B2602" i="2"/>
  <c r="C2602" i="2"/>
  <c r="D2602" i="2"/>
  <c r="E2602" i="2"/>
  <c r="F2602" i="2"/>
  <c r="G2602" i="2"/>
  <c r="H2602" i="2"/>
  <c r="I2602" i="2"/>
  <c r="J2602" i="2"/>
  <c r="A2603" i="2"/>
  <c r="B2603" i="2"/>
  <c r="C2603" i="2"/>
  <c r="D2603" i="2"/>
  <c r="E2603" i="2"/>
  <c r="F2603" i="2"/>
  <c r="G2603" i="2"/>
  <c r="H2603" i="2"/>
  <c r="I2603" i="2"/>
  <c r="J2603" i="2"/>
  <c r="A2604" i="2"/>
  <c r="B2604" i="2"/>
  <c r="C2604" i="2"/>
  <c r="D2604" i="2"/>
  <c r="E2604" i="2"/>
  <c r="F2604" i="2"/>
  <c r="G2604" i="2"/>
  <c r="H2604" i="2"/>
  <c r="I2604" i="2"/>
  <c r="J2604" i="2"/>
  <c r="A2605" i="2"/>
  <c r="B2605" i="2"/>
  <c r="C2605" i="2"/>
  <c r="D2605" i="2"/>
  <c r="E2605" i="2"/>
  <c r="F2605" i="2"/>
  <c r="G2605" i="2"/>
  <c r="H2605" i="2"/>
  <c r="I2605" i="2"/>
  <c r="J2605" i="2"/>
  <c r="A2606" i="2"/>
  <c r="B2606" i="2"/>
  <c r="C2606" i="2"/>
  <c r="D2606" i="2"/>
  <c r="E2606" i="2"/>
  <c r="F2606" i="2"/>
  <c r="G2606" i="2"/>
  <c r="H2606" i="2"/>
  <c r="I2606" i="2"/>
  <c r="J2606" i="2"/>
  <c r="A2607" i="2"/>
  <c r="B2607" i="2"/>
  <c r="C2607" i="2"/>
  <c r="D2607" i="2"/>
  <c r="E2607" i="2"/>
  <c r="F2607" i="2"/>
  <c r="G2607" i="2"/>
  <c r="H2607" i="2"/>
  <c r="I2607" i="2"/>
  <c r="J2607" i="2"/>
  <c r="A2608" i="2"/>
  <c r="B2608" i="2"/>
  <c r="C2608" i="2"/>
  <c r="D2608" i="2"/>
  <c r="E2608" i="2"/>
  <c r="F2608" i="2"/>
  <c r="G2608" i="2"/>
  <c r="H2608" i="2"/>
  <c r="I2608" i="2"/>
  <c r="J2608" i="2"/>
  <c r="A2609" i="2"/>
  <c r="B2609" i="2"/>
  <c r="C2609" i="2"/>
  <c r="D2609" i="2"/>
  <c r="E2609" i="2"/>
  <c r="F2609" i="2"/>
  <c r="G2609" i="2"/>
  <c r="H2609" i="2"/>
  <c r="I2609" i="2"/>
  <c r="J2609" i="2"/>
  <c r="A2610" i="2"/>
  <c r="B2610" i="2"/>
  <c r="C2610" i="2"/>
  <c r="D2610" i="2"/>
  <c r="E2610" i="2"/>
  <c r="F2610" i="2"/>
  <c r="G2610" i="2"/>
  <c r="H2610" i="2"/>
  <c r="I2610" i="2"/>
  <c r="J2610" i="2"/>
  <c r="A2611" i="2"/>
  <c r="B2611" i="2"/>
  <c r="C2611" i="2"/>
  <c r="D2611" i="2"/>
  <c r="E2611" i="2"/>
  <c r="F2611" i="2"/>
  <c r="G2611" i="2"/>
  <c r="H2611" i="2"/>
  <c r="I2611" i="2"/>
  <c r="J2611" i="2"/>
  <c r="A2612" i="2"/>
  <c r="B2612" i="2"/>
  <c r="C2612" i="2"/>
  <c r="D2612" i="2"/>
  <c r="E2612" i="2"/>
  <c r="F2612" i="2"/>
  <c r="G2612" i="2"/>
  <c r="H2612" i="2"/>
  <c r="I2612" i="2"/>
  <c r="J2612" i="2"/>
  <c r="A2613" i="2"/>
  <c r="B2613" i="2"/>
  <c r="C2613" i="2"/>
  <c r="D2613" i="2"/>
  <c r="E2613" i="2"/>
  <c r="F2613" i="2"/>
  <c r="G2613" i="2"/>
  <c r="H2613" i="2"/>
  <c r="I2613" i="2"/>
  <c r="J2613" i="2"/>
  <c r="A2614" i="2"/>
  <c r="B2614" i="2"/>
  <c r="C2614" i="2"/>
  <c r="D2614" i="2"/>
  <c r="E2614" i="2"/>
  <c r="F2614" i="2"/>
  <c r="G2614" i="2"/>
  <c r="H2614" i="2"/>
  <c r="I2614" i="2"/>
  <c r="J2614" i="2"/>
  <c r="A2615" i="2"/>
  <c r="B2615" i="2"/>
  <c r="C2615" i="2"/>
  <c r="D2615" i="2"/>
  <c r="E2615" i="2"/>
  <c r="F2615" i="2"/>
  <c r="G2615" i="2"/>
  <c r="H2615" i="2"/>
  <c r="I2615" i="2"/>
  <c r="J2615" i="2"/>
  <c r="A2616" i="2"/>
  <c r="B2616" i="2"/>
  <c r="C2616" i="2"/>
  <c r="D2616" i="2"/>
  <c r="E2616" i="2"/>
  <c r="F2616" i="2"/>
  <c r="G2616" i="2"/>
  <c r="H2616" i="2"/>
  <c r="I2616" i="2"/>
  <c r="J2616" i="2"/>
  <c r="A2617" i="2"/>
  <c r="B2617" i="2"/>
  <c r="C2617" i="2"/>
  <c r="D2617" i="2"/>
  <c r="E2617" i="2"/>
  <c r="F2617" i="2"/>
  <c r="G2617" i="2"/>
  <c r="H2617" i="2"/>
  <c r="I2617" i="2"/>
  <c r="J2617" i="2"/>
  <c r="A2618" i="2"/>
  <c r="B2618" i="2"/>
  <c r="C2618" i="2"/>
  <c r="D2618" i="2"/>
  <c r="E2618" i="2"/>
  <c r="F2618" i="2"/>
  <c r="G2618" i="2"/>
  <c r="H2618" i="2"/>
  <c r="I2618" i="2"/>
  <c r="J2618" i="2"/>
  <c r="A2619" i="2"/>
  <c r="B2619" i="2"/>
  <c r="C2619" i="2"/>
  <c r="D2619" i="2"/>
  <c r="E2619" i="2"/>
  <c r="F2619" i="2"/>
  <c r="G2619" i="2"/>
  <c r="H2619" i="2"/>
  <c r="I2619" i="2"/>
  <c r="J2619" i="2"/>
  <c r="A2620" i="2"/>
  <c r="B2620" i="2"/>
  <c r="C2620" i="2"/>
  <c r="D2620" i="2"/>
  <c r="E2620" i="2"/>
  <c r="F2620" i="2"/>
  <c r="G2620" i="2"/>
  <c r="H2620" i="2"/>
  <c r="I2620" i="2"/>
  <c r="J2620" i="2"/>
  <c r="A2621" i="2"/>
  <c r="B2621" i="2"/>
  <c r="C2621" i="2"/>
  <c r="D2621" i="2"/>
  <c r="E2621" i="2"/>
  <c r="F2621" i="2"/>
  <c r="G2621" i="2"/>
  <c r="H2621" i="2"/>
  <c r="I2621" i="2"/>
  <c r="J2621" i="2"/>
  <c r="A2622" i="2"/>
  <c r="B2622" i="2"/>
  <c r="C2622" i="2"/>
  <c r="D2622" i="2"/>
  <c r="E2622" i="2"/>
  <c r="F2622" i="2"/>
  <c r="G2622" i="2"/>
  <c r="H2622" i="2"/>
  <c r="I2622" i="2"/>
  <c r="J2622" i="2"/>
  <c r="A2623" i="2"/>
  <c r="B2623" i="2"/>
  <c r="C2623" i="2"/>
  <c r="D2623" i="2"/>
  <c r="E2623" i="2"/>
  <c r="F2623" i="2"/>
  <c r="G2623" i="2"/>
  <c r="H2623" i="2"/>
  <c r="I2623" i="2"/>
  <c r="J2623" i="2"/>
  <c r="A2624" i="2"/>
  <c r="B2624" i="2"/>
  <c r="C2624" i="2"/>
  <c r="D2624" i="2"/>
  <c r="E2624" i="2"/>
  <c r="F2624" i="2"/>
  <c r="G2624" i="2"/>
  <c r="H2624" i="2"/>
  <c r="I2624" i="2"/>
  <c r="J2624" i="2"/>
  <c r="A2625" i="2"/>
  <c r="B2625" i="2"/>
  <c r="C2625" i="2"/>
  <c r="D2625" i="2"/>
  <c r="E2625" i="2"/>
  <c r="F2625" i="2"/>
  <c r="G2625" i="2"/>
  <c r="H2625" i="2"/>
  <c r="I2625" i="2"/>
  <c r="J2625" i="2"/>
  <c r="A2626" i="2"/>
  <c r="B2626" i="2"/>
  <c r="C2626" i="2"/>
  <c r="D2626" i="2"/>
  <c r="E2626" i="2"/>
  <c r="F2626" i="2"/>
  <c r="G2626" i="2"/>
  <c r="H2626" i="2"/>
  <c r="I2626" i="2"/>
  <c r="J2626" i="2"/>
  <c r="A2627" i="2"/>
  <c r="B2627" i="2"/>
  <c r="C2627" i="2"/>
  <c r="D2627" i="2"/>
  <c r="E2627" i="2"/>
  <c r="F2627" i="2"/>
  <c r="G2627" i="2"/>
  <c r="H2627" i="2"/>
  <c r="I2627" i="2"/>
  <c r="J2627" i="2"/>
  <c r="A2628" i="2"/>
  <c r="B2628" i="2"/>
  <c r="C2628" i="2"/>
  <c r="D2628" i="2"/>
  <c r="E2628" i="2"/>
  <c r="F2628" i="2"/>
  <c r="G2628" i="2"/>
  <c r="H2628" i="2"/>
  <c r="I2628" i="2"/>
  <c r="J2628" i="2"/>
  <c r="A2629" i="2"/>
  <c r="B2629" i="2"/>
  <c r="C2629" i="2"/>
  <c r="D2629" i="2"/>
  <c r="E2629" i="2"/>
  <c r="F2629" i="2"/>
  <c r="G2629" i="2"/>
  <c r="H2629" i="2"/>
  <c r="I2629" i="2"/>
  <c r="J2629" i="2"/>
  <c r="A2630" i="2"/>
  <c r="B2630" i="2"/>
  <c r="C2630" i="2"/>
  <c r="D2630" i="2"/>
  <c r="E2630" i="2"/>
  <c r="F2630" i="2"/>
  <c r="G2630" i="2"/>
  <c r="H2630" i="2"/>
  <c r="I2630" i="2"/>
  <c r="J2630" i="2"/>
  <c r="A2631" i="2"/>
  <c r="B2631" i="2"/>
  <c r="C2631" i="2"/>
  <c r="D2631" i="2"/>
  <c r="E2631" i="2"/>
  <c r="F2631" i="2"/>
  <c r="G2631" i="2"/>
  <c r="H2631" i="2"/>
  <c r="I2631" i="2"/>
  <c r="J2631" i="2"/>
  <c r="A2632" i="2"/>
  <c r="B2632" i="2"/>
  <c r="C2632" i="2"/>
  <c r="D2632" i="2"/>
  <c r="E2632" i="2"/>
  <c r="F2632" i="2"/>
  <c r="G2632" i="2"/>
  <c r="H2632" i="2"/>
  <c r="I2632" i="2"/>
  <c r="J2632" i="2"/>
  <c r="A2633" i="2"/>
  <c r="B2633" i="2"/>
  <c r="C2633" i="2"/>
  <c r="D2633" i="2"/>
  <c r="E2633" i="2"/>
  <c r="F2633" i="2"/>
  <c r="G2633" i="2"/>
  <c r="H2633" i="2"/>
  <c r="I2633" i="2"/>
  <c r="J2633" i="2"/>
  <c r="A2634" i="2"/>
  <c r="B2634" i="2"/>
  <c r="C2634" i="2"/>
  <c r="D2634" i="2"/>
  <c r="E2634" i="2"/>
  <c r="F2634" i="2"/>
  <c r="G2634" i="2"/>
  <c r="H2634" i="2"/>
  <c r="I2634" i="2"/>
  <c r="J2634" i="2"/>
  <c r="A2635" i="2"/>
  <c r="B2635" i="2"/>
  <c r="C2635" i="2"/>
  <c r="D2635" i="2"/>
  <c r="E2635" i="2"/>
  <c r="F2635" i="2"/>
  <c r="G2635" i="2"/>
  <c r="H2635" i="2"/>
  <c r="I2635" i="2"/>
  <c r="J2635" i="2"/>
  <c r="A2636" i="2"/>
  <c r="B2636" i="2"/>
  <c r="C2636" i="2"/>
  <c r="D2636" i="2"/>
  <c r="E2636" i="2"/>
  <c r="F2636" i="2"/>
  <c r="G2636" i="2"/>
  <c r="H2636" i="2"/>
  <c r="I2636" i="2"/>
  <c r="J2636" i="2"/>
  <c r="A2637" i="2"/>
  <c r="B2637" i="2"/>
  <c r="C2637" i="2"/>
  <c r="D2637" i="2"/>
  <c r="E2637" i="2"/>
  <c r="F2637" i="2"/>
  <c r="G2637" i="2"/>
  <c r="H2637" i="2"/>
  <c r="I2637" i="2"/>
  <c r="J2637" i="2"/>
  <c r="A2638" i="2"/>
  <c r="B2638" i="2"/>
  <c r="C2638" i="2"/>
  <c r="D2638" i="2"/>
  <c r="E2638" i="2"/>
  <c r="F2638" i="2"/>
  <c r="G2638" i="2"/>
  <c r="H2638" i="2"/>
  <c r="I2638" i="2"/>
  <c r="J2638" i="2"/>
  <c r="A2639" i="2"/>
  <c r="B2639" i="2"/>
  <c r="C2639" i="2"/>
  <c r="D2639" i="2"/>
  <c r="E2639" i="2"/>
  <c r="F2639" i="2"/>
  <c r="G2639" i="2"/>
  <c r="H2639" i="2"/>
  <c r="I2639" i="2"/>
  <c r="J2639" i="2"/>
  <c r="A2640" i="2"/>
  <c r="B2640" i="2"/>
  <c r="C2640" i="2"/>
  <c r="D2640" i="2"/>
  <c r="E2640" i="2"/>
  <c r="F2640" i="2"/>
  <c r="G2640" i="2"/>
  <c r="H2640" i="2"/>
  <c r="I2640" i="2"/>
  <c r="J2640" i="2"/>
  <c r="A2641" i="2"/>
  <c r="B2641" i="2"/>
  <c r="C2641" i="2"/>
  <c r="D2641" i="2"/>
  <c r="E2641" i="2"/>
  <c r="F2641" i="2"/>
  <c r="G2641" i="2"/>
  <c r="H2641" i="2"/>
  <c r="I2641" i="2"/>
  <c r="J2641" i="2"/>
  <c r="A2642" i="2"/>
  <c r="B2642" i="2"/>
  <c r="C2642" i="2"/>
  <c r="D2642" i="2"/>
  <c r="E2642" i="2"/>
  <c r="F2642" i="2"/>
  <c r="G2642" i="2"/>
  <c r="H2642" i="2"/>
  <c r="I2642" i="2"/>
  <c r="J2642" i="2"/>
  <c r="A2643" i="2"/>
  <c r="B2643" i="2"/>
  <c r="C2643" i="2"/>
  <c r="D2643" i="2"/>
  <c r="E2643" i="2"/>
  <c r="F2643" i="2"/>
  <c r="G2643" i="2"/>
  <c r="H2643" i="2"/>
  <c r="I2643" i="2"/>
  <c r="J2643" i="2"/>
  <c r="A2644" i="2"/>
  <c r="B2644" i="2"/>
  <c r="C2644" i="2"/>
  <c r="D2644" i="2"/>
  <c r="E2644" i="2"/>
  <c r="F2644" i="2"/>
  <c r="G2644" i="2"/>
  <c r="H2644" i="2"/>
  <c r="I2644" i="2"/>
  <c r="J2644" i="2"/>
  <c r="A2645" i="2"/>
  <c r="B2645" i="2"/>
  <c r="C2645" i="2"/>
  <c r="D2645" i="2"/>
  <c r="E2645" i="2"/>
  <c r="F2645" i="2"/>
  <c r="G2645" i="2"/>
  <c r="H2645" i="2"/>
  <c r="I2645" i="2"/>
  <c r="J2645" i="2"/>
  <c r="A2646" i="2"/>
  <c r="B2646" i="2"/>
  <c r="C2646" i="2"/>
  <c r="D2646" i="2"/>
  <c r="E2646" i="2"/>
  <c r="F2646" i="2"/>
  <c r="G2646" i="2"/>
  <c r="H2646" i="2"/>
  <c r="I2646" i="2"/>
  <c r="J2646" i="2"/>
  <c r="A2647" i="2"/>
  <c r="B2647" i="2"/>
  <c r="C2647" i="2"/>
  <c r="D2647" i="2"/>
  <c r="E2647" i="2"/>
  <c r="F2647" i="2"/>
  <c r="G2647" i="2"/>
  <c r="H2647" i="2"/>
  <c r="I2647" i="2"/>
  <c r="J2647" i="2"/>
  <c r="A2648" i="2"/>
  <c r="B2648" i="2"/>
  <c r="C2648" i="2"/>
  <c r="D2648" i="2"/>
  <c r="E2648" i="2"/>
  <c r="F2648" i="2"/>
  <c r="G2648" i="2"/>
  <c r="H2648" i="2"/>
  <c r="I2648" i="2"/>
  <c r="J2648" i="2"/>
  <c r="A2649" i="2"/>
  <c r="B2649" i="2"/>
  <c r="C2649" i="2"/>
  <c r="D2649" i="2"/>
  <c r="E2649" i="2"/>
  <c r="F2649" i="2"/>
  <c r="G2649" i="2"/>
  <c r="H2649" i="2"/>
  <c r="I2649" i="2"/>
  <c r="J2649" i="2"/>
  <c r="A2650" i="2"/>
  <c r="B2650" i="2"/>
  <c r="C2650" i="2"/>
  <c r="D2650" i="2"/>
  <c r="E2650" i="2"/>
  <c r="F2650" i="2"/>
  <c r="G2650" i="2"/>
  <c r="H2650" i="2"/>
  <c r="I2650" i="2"/>
  <c r="J2650" i="2"/>
  <c r="A2651" i="2"/>
  <c r="B2651" i="2"/>
  <c r="C2651" i="2"/>
  <c r="D2651" i="2"/>
  <c r="E2651" i="2"/>
  <c r="F2651" i="2"/>
  <c r="G2651" i="2"/>
  <c r="H2651" i="2"/>
  <c r="I2651" i="2"/>
  <c r="J2651" i="2"/>
  <c r="A2652" i="2"/>
  <c r="B2652" i="2"/>
  <c r="C2652" i="2"/>
  <c r="D2652" i="2"/>
  <c r="E2652" i="2"/>
  <c r="F2652" i="2"/>
  <c r="G2652" i="2"/>
  <c r="H2652" i="2"/>
  <c r="I2652" i="2"/>
  <c r="J2652" i="2"/>
  <c r="A2653" i="2"/>
  <c r="B2653" i="2"/>
  <c r="C2653" i="2"/>
  <c r="D2653" i="2"/>
  <c r="E2653" i="2"/>
  <c r="F2653" i="2"/>
  <c r="G2653" i="2"/>
  <c r="H2653" i="2"/>
  <c r="I2653" i="2"/>
  <c r="J2653" i="2"/>
  <c r="A2654" i="2"/>
  <c r="B2654" i="2"/>
  <c r="C2654" i="2"/>
  <c r="D2654" i="2"/>
  <c r="E2654" i="2"/>
  <c r="F2654" i="2"/>
  <c r="G2654" i="2"/>
  <c r="H2654" i="2"/>
  <c r="I2654" i="2"/>
  <c r="J2654" i="2"/>
  <c r="A2655" i="2"/>
  <c r="B2655" i="2"/>
  <c r="C2655" i="2"/>
  <c r="D2655" i="2"/>
  <c r="E2655" i="2"/>
  <c r="F2655" i="2"/>
  <c r="G2655" i="2"/>
  <c r="H2655" i="2"/>
  <c r="I2655" i="2"/>
  <c r="J2655" i="2"/>
  <c r="A2656" i="2"/>
  <c r="B2656" i="2"/>
  <c r="C2656" i="2"/>
  <c r="D2656" i="2"/>
  <c r="E2656" i="2"/>
  <c r="F2656" i="2"/>
  <c r="G2656" i="2"/>
  <c r="H2656" i="2"/>
  <c r="I2656" i="2"/>
  <c r="J2656" i="2"/>
  <c r="A2657" i="2"/>
  <c r="B2657" i="2"/>
  <c r="C2657" i="2"/>
  <c r="D2657" i="2"/>
  <c r="E2657" i="2"/>
  <c r="F2657" i="2"/>
  <c r="G2657" i="2"/>
  <c r="H2657" i="2"/>
  <c r="I2657" i="2"/>
  <c r="J2657" i="2"/>
  <c r="A2658" i="2"/>
  <c r="B2658" i="2"/>
  <c r="C2658" i="2"/>
  <c r="D2658" i="2"/>
  <c r="E2658" i="2"/>
  <c r="F2658" i="2"/>
  <c r="G2658" i="2"/>
  <c r="H2658" i="2"/>
  <c r="I2658" i="2"/>
  <c r="J2658" i="2"/>
  <c r="A2659" i="2"/>
  <c r="B2659" i="2"/>
  <c r="C2659" i="2"/>
  <c r="D2659" i="2"/>
  <c r="E2659" i="2"/>
  <c r="F2659" i="2"/>
  <c r="G2659" i="2"/>
  <c r="H2659" i="2"/>
  <c r="I2659" i="2"/>
  <c r="J2659" i="2"/>
  <c r="A2660" i="2"/>
  <c r="B2660" i="2"/>
  <c r="C2660" i="2"/>
  <c r="D2660" i="2"/>
  <c r="E2660" i="2"/>
  <c r="F2660" i="2"/>
  <c r="G2660" i="2"/>
  <c r="H2660" i="2"/>
  <c r="I2660" i="2"/>
  <c r="J2660" i="2"/>
  <c r="A2661" i="2"/>
  <c r="B2661" i="2"/>
  <c r="C2661" i="2"/>
  <c r="D2661" i="2"/>
  <c r="E2661" i="2"/>
  <c r="F2661" i="2"/>
  <c r="G2661" i="2"/>
  <c r="H2661" i="2"/>
  <c r="I2661" i="2"/>
  <c r="J2661" i="2"/>
  <c r="A2662" i="2"/>
  <c r="B2662" i="2"/>
  <c r="C2662" i="2"/>
  <c r="D2662" i="2"/>
  <c r="E2662" i="2"/>
  <c r="F2662" i="2"/>
  <c r="G2662" i="2"/>
  <c r="H2662" i="2"/>
  <c r="I2662" i="2"/>
  <c r="J2662" i="2"/>
  <c r="A2663" i="2"/>
  <c r="B2663" i="2"/>
  <c r="C2663" i="2"/>
  <c r="D2663" i="2"/>
  <c r="E2663" i="2"/>
  <c r="F2663" i="2"/>
  <c r="G2663" i="2"/>
  <c r="H2663" i="2"/>
  <c r="I2663" i="2"/>
  <c r="J2663" i="2"/>
  <c r="A2664" i="2"/>
  <c r="B2664" i="2"/>
  <c r="C2664" i="2"/>
  <c r="D2664" i="2"/>
  <c r="E2664" i="2"/>
  <c r="F2664" i="2"/>
  <c r="G2664" i="2"/>
  <c r="H2664" i="2"/>
  <c r="I2664" i="2"/>
  <c r="J2664" i="2"/>
  <c r="A2665" i="2"/>
  <c r="B2665" i="2"/>
  <c r="C2665" i="2"/>
  <c r="D2665" i="2"/>
  <c r="E2665" i="2"/>
  <c r="F2665" i="2"/>
  <c r="G2665" i="2"/>
  <c r="H2665" i="2"/>
  <c r="I2665" i="2"/>
  <c r="J2665" i="2"/>
  <c r="A2666" i="2"/>
  <c r="B2666" i="2"/>
  <c r="C2666" i="2"/>
  <c r="D2666" i="2"/>
  <c r="E2666" i="2"/>
  <c r="F2666" i="2"/>
  <c r="G2666" i="2"/>
  <c r="H2666" i="2"/>
  <c r="I2666" i="2"/>
  <c r="J2666" i="2"/>
  <c r="A2667" i="2"/>
  <c r="B2667" i="2"/>
  <c r="C2667" i="2"/>
  <c r="D2667" i="2"/>
  <c r="E2667" i="2"/>
  <c r="F2667" i="2"/>
  <c r="G2667" i="2"/>
  <c r="H2667" i="2"/>
  <c r="I2667" i="2"/>
  <c r="J2667" i="2"/>
  <c r="A2668" i="2"/>
  <c r="B2668" i="2"/>
  <c r="C2668" i="2"/>
  <c r="D2668" i="2"/>
  <c r="E2668" i="2"/>
  <c r="F2668" i="2"/>
  <c r="G2668" i="2"/>
  <c r="H2668" i="2"/>
  <c r="I2668" i="2"/>
  <c r="J2668" i="2"/>
  <c r="A2669" i="2"/>
  <c r="B2669" i="2"/>
  <c r="C2669" i="2"/>
  <c r="D2669" i="2"/>
  <c r="E2669" i="2"/>
  <c r="F2669" i="2"/>
  <c r="G2669" i="2"/>
  <c r="H2669" i="2"/>
  <c r="I2669" i="2"/>
  <c r="J2669" i="2"/>
  <c r="A2670" i="2"/>
  <c r="B2670" i="2"/>
  <c r="C2670" i="2"/>
  <c r="D2670" i="2"/>
  <c r="E2670" i="2"/>
  <c r="F2670" i="2"/>
  <c r="G2670" i="2"/>
  <c r="H2670" i="2"/>
  <c r="I2670" i="2"/>
  <c r="J2670" i="2"/>
  <c r="A2671" i="2"/>
  <c r="B2671" i="2"/>
  <c r="C2671" i="2"/>
  <c r="D2671" i="2"/>
  <c r="E2671" i="2"/>
  <c r="F2671" i="2"/>
  <c r="G2671" i="2"/>
  <c r="H2671" i="2"/>
  <c r="I2671" i="2"/>
  <c r="J2671" i="2"/>
  <c r="A2672" i="2"/>
  <c r="B2672" i="2"/>
  <c r="C2672" i="2"/>
  <c r="D2672" i="2"/>
  <c r="E2672" i="2"/>
  <c r="F2672" i="2"/>
  <c r="G2672" i="2"/>
  <c r="H2672" i="2"/>
  <c r="I2672" i="2"/>
  <c r="J2672" i="2"/>
  <c r="A2673" i="2"/>
  <c r="B2673" i="2"/>
  <c r="C2673" i="2"/>
  <c r="D2673" i="2"/>
  <c r="E2673" i="2"/>
  <c r="F2673" i="2"/>
  <c r="G2673" i="2"/>
  <c r="H2673" i="2"/>
  <c r="I2673" i="2"/>
  <c r="J2673" i="2"/>
  <c r="A2674" i="2"/>
  <c r="B2674" i="2"/>
  <c r="C2674" i="2"/>
  <c r="D2674" i="2"/>
  <c r="E2674" i="2"/>
  <c r="F2674" i="2"/>
  <c r="G2674" i="2"/>
  <c r="H2674" i="2"/>
  <c r="I2674" i="2"/>
  <c r="J2674" i="2"/>
  <c r="A2675" i="2"/>
  <c r="B2675" i="2"/>
  <c r="C2675" i="2"/>
  <c r="D2675" i="2"/>
  <c r="E2675" i="2"/>
  <c r="F2675" i="2"/>
  <c r="G2675" i="2"/>
  <c r="H2675" i="2"/>
  <c r="I2675" i="2"/>
  <c r="J2675" i="2"/>
  <c r="A2676" i="2"/>
  <c r="B2676" i="2"/>
  <c r="C2676" i="2"/>
  <c r="D2676" i="2"/>
  <c r="E2676" i="2"/>
  <c r="F2676" i="2"/>
  <c r="G2676" i="2"/>
  <c r="H2676" i="2"/>
  <c r="I2676" i="2"/>
  <c r="J2676" i="2"/>
  <c r="A2677" i="2"/>
  <c r="B2677" i="2"/>
  <c r="C2677" i="2"/>
  <c r="D2677" i="2"/>
  <c r="E2677" i="2"/>
  <c r="F2677" i="2"/>
  <c r="G2677" i="2"/>
  <c r="H2677" i="2"/>
  <c r="I2677" i="2"/>
  <c r="J2677" i="2"/>
  <c r="A2678" i="2"/>
  <c r="B2678" i="2"/>
  <c r="C2678" i="2"/>
  <c r="D2678" i="2"/>
  <c r="E2678" i="2"/>
  <c r="F2678" i="2"/>
  <c r="G2678" i="2"/>
  <c r="H2678" i="2"/>
  <c r="I2678" i="2"/>
  <c r="J2678" i="2"/>
  <c r="A2679" i="2"/>
  <c r="B2679" i="2"/>
  <c r="C2679" i="2"/>
  <c r="D2679" i="2"/>
  <c r="E2679" i="2"/>
  <c r="F2679" i="2"/>
  <c r="G2679" i="2"/>
  <c r="H2679" i="2"/>
  <c r="I2679" i="2"/>
  <c r="J2679" i="2"/>
  <c r="A2680" i="2"/>
  <c r="B2680" i="2"/>
  <c r="C2680" i="2"/>
  <c r="D2680" i="2"/>
  <c r="E2680" i="2"/>
  <c r="F2680" i="2"/>
  <c r="G2680" i="2"/>
  <c r="H2680" i="2"/>
  <c r="I2680" i="2"/>
  <c r="J2680" i="2"/>
  <c r="A2681" i="2"/>
  <c r="B2681" i="2"/>
  <c r="C2681" i="2"/>
  <c r="D2681" i="2"/>
  <c r="E2681" i="2"/>
  <c r="F2681" i="2"/>
  <c r="G2681" i="2"/>
  <c r="H2681" i="2"/>
  <c r="I2681" i="2"/>
  <c r="J2681" i="2"/>
  <c r="A2682" i="2"/>
  <c r="B2682" i="2"/>
  <c r="C2682" i="2"/>
  <c r="D2682" i="2"/>
  <c r="E2682" i="2"/>
  <c r="F2682" i="2"/>
  <c r="G2682" i="2"/>
  <c r="H2682" i="2"/>
  <c r="I2682" i="2"/>
  <c r="J2682" i="2"/>
  <c r="A2683" i="2"/>
  <c r="B2683" i="2"/>
  <c r="C2683" i="2"/>
  <c r="D2683" i="2"/>
  <c r="E2683" i="2"/>
  <c r="F2683" i="2"/>
  <c r="G2683" i="2"/>
  <c r="H2683" i="2"/>
  <c r="I2683" i="2"/>
  <c r="J2683" i="2"/>
  <c r="A2684" i="2"/>
  <c r="B2684" i="2"/>
  <c r="C2684" i="2"/>
  <c r="D2684" i="2"/>
  <c r="E2684" i="2"/>
  <c r="F2684" i="2"/>
  <c r="G2684" i="2"/>
  <c r="H2684" i="2"/>
  <c r="I2684" i="2"/>
  <c r="J2684" i="2"/>
  <c r="A2685" i="2"/>
  <c r="B2685" i="2"/>
  <c r="C2685" i="2"/>
  <c r="D2685" i="2"/>
  <c r="E2685" i="2"/>
  <c r="F2685" i="2"/>
  <c r="G2685" i="2"/>
  <c r="H2685" i="2"/>
  <c r="I2685" i="2"/>
  <c r="J2685" i="2"/>
  <c r="A2686" i="2"/>
  <c r="B2686" i="2"/>
  <c r="C2686" i="2"/>
  <c r="D2686" i="2"/>
  <c r="E2686" i="2"/>
  <c r="F2686" i="2"/>
  <c r="G2686" i="2"/>
  <c r="H2686" i="2"/>
  <c r="I2686" i="2"/>
  <c r="J2686" i="2"/>
  <c r="A2687" i="2"/>
  <c r="B2687" i="2"/>
  <c r="C2687" i="2"/>
  <c r="D2687" i="2"/>
  <c r="E2687" i="2"/>
  <c r="F2687" i="2"/>
  <c r="G2687" i="2"/>
  <c r="H2687" i="2"/>
  <c r="I2687" i="2"/>
  <c r="J2687" i="2"/>
  <c r="A2688" i="2"/>
  <c r="B2688" i="2"/>
  <c r="C2688" i="2"/>
  <c r="D2688" i="2"/>
  <c r="E2688" i="2"/>
  <c r="F2688" i="2"/>
  <c r="G2688" i="2"/>
  <c r="H2688" i="2"/>
  <c r="I2688" i="2"/>
  <c r="J2688" i="2"/>
  <c r="A2689" i="2"/>
  <c r="B2689" i="2"/>
  <c r="C2689" i="2"/>
  <c r="D2689" i="2"/>
  <c r="E2689" i="2"/>
  <c r="F2689" i="2"/>
  <c r="G2689" i="2"/>
  <c r="H2689" i="2"/>
  <c r="I2689" i="2"/>
  <c r="J2689" i="2"/>
  <c r="A2690" i="2"/>
  <c r="B2690" i="2"/>
  <c r="C2690" i="2"/>
  <c r="D2690" i="2"/>
  <c r="E2690" i="2"/>
  <c r="F2690" i="2"/>
  <c r="G2690" i="2"/>
  <c r="H2690" i="2"/>
  <c r="I2690" i="2"/>
  <c r="J2690" i="2"/>
  <c r="A2691" i="2"/>
  <c r="B2691" i="2"/>
  <c r="C2691" i="2"/>
  <c r="D2691" i="2"/>
  <c r="E2691" i="2"/>
  <c r="F2691" i="2"/>
  <c r="G2691" i="2"/>
  <c r="H2691" i="2"/>
  <c r="I2691" i="2"/>
  <c r="J2691" i="2"/>
  <c r="A2692" i="2"/>
  <c r="B2692" i="2"/>
  <c r="C2692" i="2"/>
  <c r="D2692" i="2"/>
  <c r="E2692" i="2"/>
  <c r="F2692" i="2"/>
  <c r="G2692" i="2"/>
  <c r="H2692" i="2"/>
  <c r="I2692" i="2"/>
  <c r="J2692" i="2"/>
  <c r="A2693" i="2"/>
  <c r="B2693" i="2"/>
  <c r="C2693" i="2"/>
  <c r="D2693" i="2"/>
  <c r="E2693" i="2"/>
  <c r="F2693" i="2"/>
  <c r="G2693" i="2"/>
  <c r="H2693" i="2"/>
  <c r="I2693" i="2"/>
  <c r="J2693" i="2"/>
  <c r="A2694" i="2"/>
  <c r="B2694" i="2"/>
  <c r="C2694" i="2"/>
  <c r="D2694" i="2"/>
  <c r="E2694" i="2"/>
  <c r="F2694" i="2"/>
  <c r="G2694" i="2"/>
  <c r="H2694" i="2"/>
  <c r="I2694" i="2"/>
  <c r="J2694" i="2"/>
  <c r="A2695" i="2"/>
  <c r="B2695" i="2"/>
  <c r="C2695" i="2"/>
  <c r="D2695" i="2"/>
  <c r="E2695" i="2"/>
  <c r="F2695" i="2"/>
  <c r="G2695" i="2"/>
  <c r="H2695" i="2"/>
  <c r="I2695" i="2"/>
  <c r="J2695" i="2"/>
  <c r="A2696" i="2"/>
  <c r="B2696" i="2"/>
  <c r="C2696" i="2"/>
  <c r="D2696" i="2"/>
  <c r="E2696" i="2"/>
  <c r="F2696" i="2"/>
  <c r="G2696" i="2"/>
  <c r="H2696" i="2"/>
  <c r="I2696" i="2"/>
  <c r="J2696" i="2"/>
  <c r="A2697" i="2"/>
  <c r="B2697" i="2"/>
  <c r="C2697" i="2"/>
  <c r="D2697" i="2"/>
  <c r="E2697" i="2"/>
  <c r="F2697" i="2"/>
  <c r="G2697" i="2"/>
  <c r="H2697" i="2"/>
  <c r="I2697" i="2"/>
  <c r="J2697" i="2"/>
  <c r="A2698" i="2"/>
  <c r="B2698" i="2"/>
  <c r="C2698" i="2"/>
  <c r="D2698" i="2"/>
  <c r="E2698" i="2"/>
  <c r="F2698" i="2"/>
  <c r="G2698" i="2"/>
  <c r="H2698" i="2"/>
  <c r="I2698" i="2"/>
  <c r="J2698" i="2"/>
  <c r="A2699" i="2"/>
  <c r="B2699" i="2"/>
  <c r="C2699" i="2"/>
  <c r="D2699" i="2"/>
  <c r="E2699" i="2"/>
  <c r="F2699" i="2"/>
  <c r="G2699" i="2"/>
  <c r="H2699" i="2"/>
  <c r="I2699" i="2"/>
  <c r="J2699" i="2"/>
  <c r="A2700" i="2"/>
  <c r="B2700" i="2"/>
  <c r="C2700" i="2"/>
  <c r="D2700" i="2"/>
  <c r="E2700" i="2"/>
  <c r="F2700" i="2"/>
  <c r="G2700" i="2"/>
  <c r="H2700" i="2"/>
  <c r="I2700" i="2"/>
  <c r="J2700" i="2"/>
  <c r="A2701" i="2"/>
  <c r="B2701" i="2"/>
  <c r="C2701" i="2"/>
  <c r="D2701" i="2"/>
  <c r="E2701" i="2"/>
  <c r="F2701" i="2"/>
  <c r="G2701" i="2"/>
  <c r="H2701" i="2"/>
  <c r="I2701" i="2"/>
  <c r="J2701" i="2"/>
  <c r="A2702" i="2"/>
  <c r="B2702" i="2"/>
  <c r="C2702" i="2"/>
  <c r="D2702" i="2"/>
  <c r="E2702" i="2"/>
  <c r="F2702" i="2"/>
  <c r="G2702" i="2"/>
  <c r="H2702" i="2"/>
  <c r="I2702" i="2"/>
  <c r="J2702" i="2"/>
  <c r="A2703" i="2"/>
  <c r="B2703" i="2"/>
  <c r="C2703" i="2"/>
  <c r="D2703" i="2"/>
  <c r="E2703" i="2"/>
  <c r="F2703" i="2"/>
  <c r="G2703" i="2"/>
  <c r="H2703" i="2"/>
  <c r="I2703" i="2"/>
  <c r="J2703" i="2"/>
  <c r="A2704" i="2"/>
  <c r="B2704" i="2"/>
  <c r="C2704" i="2"/>
  <c r="D2704" i="2"/>
  <c r="E2704" i="2"/>
  <c r="F2704" i="2"/>
  <c r="G2704" i="2"/>
  <c r="H2704" i="2"/>
  <c r="I2704" i="2"/>
  <c r="J2704" i="2"/>
  <c r="A2705" i="2"/>
  <c r="B2705" i="2"/>
  <c r="C2705" i="2"/>
  <c r="D2705" i="2"/>
  <c r="E2705" i="2"/>
  <c r="F2705" i="2"/>
  <c r="G2705" i="2"/>
  <c r="H2705" i="2"/>
  <c r="I2705" i="2"/>
  <c r="J2705" i="2"/>
  <c r="A2706" i="2"/>
  <c r="B2706" i="2"/>
  <c r="C2706" i="2"/>
  <c r="D2706" i="2"/>
  <c r="E2706" i="2"/>
  <c r="F2706" i="2"/>
  <c r="G2706" i="2"/>
  <c r="H2706" i="2"/>
  <c r="I2706" i="2"/>
  <c r="J2706" i="2"/>
  <c r="A2707" i="2"/>
  <c r="B2707" i="2"/>
  <c r="C2707" i="2"/>
  <c r="D2707" i="2"/>
  <c r="E2707" i="2"/>
  <c r="F2707" i="2"/>
  <c r="G2707" i="2"/>
  <c r="H2707" i="2"/>
  <c r="I2707" i="2"/>
  <c r="J2707" i="2"/>
  <c r="A2708" i="2"/>
  <c r="B2708" i="2"/>
  <c r="C2708" i="2"/>
  <c r="D2708" i="2"/>
  <c r="E2708" i="2"/>
  <c r="F2708" i="2"/>
  <c r="G2708" i="2"/>
  <c r="H2708" i="2"/>
  <c r="I2708" i="2"/>
  <c r="J2708" i="2"/>
  <c r="A2709" i="2"/>
  <c r="B2709" i="2"/>
  <c r="C2709" i="2"/>
  <c r="D2709" i="2"/>
  <c r="E2709" i="2"/>
  <c r="F2709" i="2"/>
  <c r="G2709" i="2"/>
  <c r="H2709" i="2"/>
  <c r="I2709" i="2"/>
  <c r="J2709" i="2"/>
  <c r="A2710" i="2"/>
  <c r="B2710" i="2"/>
  <c r="C2710" i="2"/>
  <c r="D2710" i="2"/>
  <c r="E2710" i="2"/>
  <c r="F2710" i="2"/>
  <c r="G2710" i="2"/>
  <c r="H2710" i="2"/>
  <c r="I2710" i="2"/>
  <c r="J2710" i="2"/>
  <c r="A2711" i="2"/>
  <c r="B2711" i="2"/>
  <c r="C2711" i="2"/>
  <c r="D2711" i="2"/>
  <c r="E2711" i="2"/>
  <c r="F2711" i="2"/>
  <c r="G2711" i="2"/>
  <c r="H2711" i="2"/>
  <c r="I2711" i="2"/>
  <c r="J2711" i="2"/>
  <c r="A2712" i="2"/>
  <c r="B2712" i="2"/>
  <c r="C2712" i="2"/>
  <c r="D2712" i="2"/>
  <c r="E2712" i="2"/>
  <c r="F2712" i="2"/>
  <c r="G2712" i="2"/>
  <c r="H2712" i="2"/>
  <c r="I2712" i="2"/>
  <c r="J2712" i="2"/>
  <c r="A2713" i="2"/>
  <c r="B2713" i="2"/>
  <c r="C2713" i="2"/>
  <c r="D2713" i="2"/>
  <c r="E2713" i="2"/>
  <c r="F2713" i="2"/>
  <c r="G2713" i="2"/>
  <c r="H2713" i="2"/>
  <c r="I2713" i="2"/>
  <c r="J2713" i="2"/>
  <c r="A2714" i="2"/>
  <c r="B2714" i="2"/>
  <c r="C2714" i="2"/>
  <c r="D2714" i="2"/>
  <c r="E2714" i="2"/>
  <c r="F2714" i="2"/>
  <c r="G2714" i="2"/>
  <c r="H2714" i="2"/>
  <c r="I2714" i="2"/>
  <c r="J2714" i="2"/>
  <c r="A2715" i="2"/>
  <c r="B2715" i="2"/>
  <c r="C2715" i="2"/>
  <c r="D2715" i="2"/>
  <c r="E2715" i="2"/>
  <c r="F2715" i="2"/>
  <c r="G2715" i="2"/>
  <c r="H2715" i="2"/>
  <c r="I2715" i="2"/>
  <c r="J2715" i="2"/>
  <c r="A2716" i="2"/>
  <c r="B2716" i="2"/>
  <c r="C2716" i="2"/>
  <c r="D2716" i="2"/>
  <c r="E2716" i="2"/>
  <c r="F2716" i="2"/>
  <c r="G2716" i="2"/>
  <c r="H2716" i="2"/>
  <c r="I2716" i="2"/>
  <c r="J2716" i="2"/>
  <c r="A2717" i="2"/>
  <c r="B2717" i="2"/>
  <c r="C2717" i="2"/>
  <c r="D2717" i="2"/>
  <c r="E2717" i="2"/>
  <c r="F2717" i="2"/>
  <c r="G2717" i="2"/>
  <c r="H2717" i="2"/>
  <c r="I2717" i="2"/>
  <c r="J2717" i="2"/>
  <c r="A2718" i="2"/>
  <c r="B2718" i="2"/>
  <c r="C2718" i="2"/>
  <c r="D2718" i="2"/>
  <c r="E2718" i="2"/>
  <c r="F2718" i="2"/>
  <c r="G2718" i="2"/>
  <c r="H2718" i="2"/>
  <c r="I2718" i="2"/>
  <c r="J2718" i="2"/>
  <c r="A2719" i="2"/>
  <c r="B2719" i="2"/>
  <c r="C2719" i="2"/>
  <c r="D2719" i="2"/>
  <c r="E2719" i="2"/>
  <c r="F2719" i="2"/>
  <c r="G2719" i="2"/>
  <c r="H2719" i="2"/>
  <c r="I2719" i="2"/>
  <c r="J2719" i="2"/>
  <c r="A2720" i="2"/>
  <c r="B2720" i="2"/>
  <c r="C2720" i="2"/>
  <c r="D2720" i="2"/>
  <c r="E2720" i="2"/>
  <c r="F2720" i="2"/>
  <c r="G2720" i="2"/>
  <c r="H2720" i="2"/>
  <c r="I2720" i="2"/>
  <c r="J2720" i="2"/>
  <c r="A2721" i="2"/>
  <c r="B2721" i="2"/>
  <c r="C2721" i="2"/>
  <c r="D2721" i="2"/>
  <c r="E2721" i="2"/>
  <c r="F2721" i="2"/>
  <c r="G2721" i="2"/>
  <c r="H2721" i="2"/>
  <c r="I2721" i="2"/>
  <c r="J2721" i="2"/>
  <c r="A2722" i="2"/>
  <c r="B2722" i="2"/>
  <c r="C2722" i="2"/>
  <c r="D2722" i="2"/>
  <c r="E2722" i="2"/>
  <c r="F2722" i="2"/>
  <c r="G2722" i="2"/>
  <c r="H2722" i="2"/>
  <c r="I2722" i="2"/>
  <c r="J2722" i="2"/>
  <c r="A2723" i="2"/>
  <c r="B2723" i="2"/>
  <c r="C2723" i="2"/>
  <c r="D2723" i="2"/>
  <c r="E2723" i="2"/>
  <c r="F2723" i="2"/>
  <c r="G2723" i="2"/>
  <c r="H2723" i="2"/>
  <c r="I2723" i="2"/>
  <c r="J2723" i="2"/>
  <c r="A2724" i="2"/>
  <c r="B2724" i="2"/>
  <c r="C2724" i="2"/>
  <c r="D2724" i="2"/>
  <c r="E2724" i="2"/>
  <c r="F2724" i="2"/>
  <c r="G2724" i="2"/>
  <c r="H2724" i="2"/>
  <c r="I2724" i="2"/>
  <c r="J2724" i="2"/>
  <c r="A2725" i="2"/>
  <c r="B2725" i="2"/>
  <c r="C2725" i="2"/>
  <c r="D2725" i="2"/>
  <c r="E2725" i="2"/>
  <c r="F2725" i="2"/>
  <c r="G2725" i="2"/>
  <c r="H2725" i="2"/>
  <c r="I2725" i="2"/>
  <c r="J2725" i="2"/>
  <c r="A2726" i="2"/>
  <c r="B2726" i="2"/>
  <c r="C2726" i="2"/>
  <c r="D2726" i="2"/>
  <c r="E2726" i="2"/>
  <c r="F2726" i="2"/>
  <c r="G2726" i="2"/>
  <c r="H2726" i="2"/>
  <c r="I2726" i="2"/>
  <c r="J2726" i="2"/>
  <c r="A2727" i="2"/>
  <c r="B2727" i="2"/>
  <c r="C2727" i="2"/>
  <c r="D2727" i="2"/>
  <c r="E2727" i="2"/>
  <c r="F2727" i="2"/>
  <c r="G2727" i="2"/>
  <c r="H2727" i="2"/>
  <c r="I2727" i="2"/>
  <c r="J2727" i="2"/>
  <c r="A2728" i="2"/>
  <c r="B2728" i="2"/>
  <c r="C2728" i="2"/>
  <c r="D2728" i="2"/>
  <c r="E2728" i="2"/>
  <c r="F2728" i="2"/>
  <c r="G2728" i="2"/>
  <c r="H2728" i="2"/>
  <c r="I2728" i="2"/>
  <c r="J2728" i="2"/>
  <c r="A2729" i="2"/>
  <c r="B2729" i="2"/>
  <c r="C2729" i="2"/>
  <c r="D2729" i="2"/>
  <c r="E2729" i="2"/>
  <c r="F2729" i="2"/>
  <c r="G2729" i="2"/>
  <c r="H2729" i="2"/>
  <c r="I2729" i="2"/>
  <c r="J2729" i="2"/>
  <c r="A2730" i="2"/>
  <c r="B2730" i="2"/>
  <c r="C2730" i="2"/>
  <c r="D2730" i="2"/>
  <c r="E2730" i="2"/>
  <c r="F2730" i="2"/>
  <c r="G2730" i="2"/>
  <c r="H2730" i="2"/>
  <c r="I2730" i="2"/>
  <c r="J2730" i="2"/>
  <c r="A2731" i="2"/>
  <c r="B2731" i="2"/>
  <c r="C2731" i="2"/>
  <c r="D2731" i="2"/>
  <c r="E2731" i="2"/>
  <c r="F2731" i="2"/>
  <c r="G2731" i="2"/>
  <c r="H2731" i="2"/>
  <c r="I2731" i="2"/>
  <c r="J2731" i="2"/>
  <c r="A2732" i="2"/>
  <c r="B2732" i="2"/>
  <c r="C2732" i="2"/>
  <c r="D2732" i="2"/>
  <c r="E2732" i="2"/>
  <c r="F2732" i="2"/>
  <c r="G2732" i="2"/>
  <c r="H2732" i="2"/>
  <c r="I2732" i="2"/>
  <c r="J2732" i="2"/>
  <c r="A2733" i="2"/>
  <c r="B2733" i="2"/>
  <c r="C2733" i="2"/>
  <c r="D2733" i="2"/>
  <c r="E2733" i="2"/>
  <c r="F2733" i="2"/>
  <c r="G2733" i="2"/>
  <c r="H2733" i="2"/>
  <c r="I2733" i="2"/>
  <c r="J2733" i="2"/>
  <c r="A2734" i="2"/>
  <c r="B2734" i="2"/>
  <c r="C2734" i="2"/>
  <c r="D2734" i="2"/>
  <c r="E2734" i="2"/>
  <c r="F2734" i="2"/>
  <c r="G2734" i="2"/>
  <c r="H2734" i="2"/>
  <c r="I2734" i="2"/>
  <c r="J2734" i="2"/>
  <c r="A2735" i="2"/>
  <c r="B2735" i="2"/>
  <c r="C2735" i="2"/>
  <c r="D2735" i="2"/>
  <c r="E2735" i="2"/>
  <c r="F2735" i="2"/>
  <c r="G2735" i="2"/>
  <c r="H2735" i="2"/>
  <c r="I2735" i="2"/>
  <c r="J2735" i="2"/>
  <c r="A2736" i="2"/>
  <c r="B2736" i="2"/>
  <c r="C2736" i="2"/>
  <c r="D2736" i="2"/>
  <c r="E2736" i="2"/>
  <c r="F2736" i="2"/>
  <c r="G2736" i="2"/>
  <c r="H2736" i="2"/>
  <c r="I2736" i="2"/>
  <c r="J2736" i="2"/>
  <c r="A2737" i="2"/>
  <c r="B2737" i="2"/>
  <c r="C2737" i="2"/>
  <c r="D2737" i="2"/>
  <c r="E2737" i="2"/>
  <c r="F2737" i="2"/>
  <c r="G2737" i="2"/>
  <c r="H2737" i="2"/>
  <c r="I2737" i="2"/>
  <c r="J2737" i="2"/>
  <c r="A2738" i="2"/>
  <c r="B2738" i="2"/>
  <c r="C2738" i="2"/>
  <c r="D2738" i="2"/>
  <c r="E2738" i="2"/>
  <c r="F2738" i="2"/>
  <c r="G2738" i="2"/>
  <c r="H2738" i="2"/>
  <c r="I2738" i="2"/>
  <c r="J2738" i="2"/>
  <c r="A2739" i="2"/>
  <c r="B2739" i="2"/>
  <c r="C2739" i="2"/>
  <c r="D2739" i="2"/>
  <c r="E2739" i="2"/>
  <c r="F2739" i="2"/>
  <c r="G2739" i="2"/>
  <c r="H2739" i="2"/>
  <c r="I2739" i="2"/>
  <c r="J2739" i="2"/>
  <c r="A2740" i="2"/>
  <c r="B2740" i="2"/>
  <c r="C2740" i="2"/>
  <c r="D2740" i="2"/>
  <c r="E2740" i="2"/>
  <c r="F2740" i="2"/>
  <c r="G2740" i="2"/>
  <c r="H2740" i="2"/>
  <c r="I2740" i="2"/>
  <c r="J2740" i="2"/>
  <c r="A2741" i="2"/>
  <c r="B2741" i="2"/>
  <c r="C2741" i="2"/>
  <c r="D2741" i="2"/>
  <c r="E2741" i="2"/>
  <c r="F2741" i="2"/>
  <c r="G2741" i="2"/>
  <c r="H2741" i="2"/>
  <c r="I2741" i="2"/>
  <c r="J2741" i="2"/>
  <c r="A2742" i="2"/>
  <c r="B2742" i="2"/>
  <c r="C2742" i="2"/>
  <c r="D2742" i="2"/>
  <c r="E2742" i="2"/>
  <c r="F2742" i="2"/>
  <c r="G2742" i="2"/>
  <c r="H2742" i="2"/>
  <c r="I2742" i="2"/>
  <c r="J2742" i="2"/>
  <c r="A2743" i="2"/>
  <c r="B2743" i="2"/>
  <c r="C2743" i="2"/>
  <c r="D2743" i="2"/>
  <c r="E2743" i="2"/>
  <c r="F2743" i="2"/>
  <c r="G2743" i="2"/>
  <c r="H2743" i="2"/>
  <c r="I2743" i="2"/>
  <c r="J2743" i="2"/>
  <c r="A2744" i="2"/>
  <c r="B2744" i="2"/>
  <c r="C2744" i="2"/>
  <c r="D2744" i="2"/>
  <c r="E2744" i="2"/>
  <c r="F2744" i="2"/>
  <c r="G2744" i="2"/>
  <c r="H2744" i="2"/>
  <c r="I2744" i="2"/>
  <c r="J2744" i="2"/>
  <c r="A2745" i="2"/>
  <c r="B2745" i="2"/>
  <c r="C2745" i="2"/>
  <c r="D2745" i="2"/>
  <c r="E2745" i="2"/>
  <c r="F2745" i="2"/>
  <c r="G2745" i="2"/>
  <c r="H2745" i="2"/>
  <c r="I2745" i="2"/>
  <c r="J2745" i="2"/>
  <c r="A2746" i="2"/>
  <c r="B2746" i="2"/>
  <c r="C2746" i="2"/>
  <c r="D2746" i="2"/>
  <c r="E2746" i="2"/>
  <c r="F2746" i="2"/>
  <c r="G2746" i="2"/>
  <c r="H2746" i="2"/>
  <c r="I2746" i="2"/>
  <c r="J2746" i="2"/>
  <c r="A2747" i="2"/>
  <c r="B2747" i="2"/>
  <c r="C2747" i="2"/>
  <c r="D2747" i="2"/>
  <c r="E2747" i="2"/>
  <c r="F2747" i="2"/>
  <c r="G2747" i="2"/>
  <c r="H2747" i="2"/>
  <c r="I2747" i="2"/>
  <c r="J2747" i="2"/>
  <c r="A2748" i="2"/>
  <c r="B2748" i="2"/>
  <c r="C2748" i="2"/>
  <c r="D2748" i="2"/>
  <c r="E2748" i="2"/>
  <c r="F2748" i="2"/>
  <c r="G2748" i="2"/>
  <c r="H2748" i="2"/>
  <c r="I2748" i="2"/>
  <c r="J2748" i="2"/>
  <c r="A2749" i="2"/>
  <c r="B2749" i="2"/>
  <c r="C2749" i="2"/>
  <c r="D2749" i="2"/>
  <c r="E2749" i="2"/>
  <c r="F2749" i="2"/>
  <c r="G2749" i="2"/>
  <c r="H2749" i="2"/>
  <c r="I2749" i="2"/>
  <c r="J2749" i="2"/>
  <c r="A2750" i="2"/>
  <c r="B2750" i="2"/>
  <c r="C2750" i="2"/>
  <c r="D2750" i="2"/>
  <c r="E2750" i="2"/>
  <c r="F2750" i="2"/>
  <c r="G2750" i="2"/>
  <c r="H2750" i="2"/>
  <c r="I2750" i="2"/>
  <c r="J2750" i="2"/>
  <c r="A2751" i="2"/>
  <c r="B2751" i="2"/>
  <c r="C2751" i="2"/>
  <c r="D2751" i="2"/>
  <c r="E2751" i="2"/>
  <c r="F2751" i="2"/>
  <c r="G2751" i="2"/>
  <c r="H2751" i="2"/>
  <c r="I2751" i="2"/>
  <c r="J2751" i="2"/>
  <c r="A2752" i="2"/>
  <c r="B2752" i="2"/>
  <c r="C2752" i="2"/>
  <c r="D2752" i="2"/>
  <c r="E2752" i="2"/>
  <c r="F2752" i="2"/>
  <c r="G2752" i="2"/>
  <c r="H2752" i="2"/>
  <c r="I2752" i="2"/>
  <c r="J2752" i="2"/>
  <c r="A2753" i="2"/>
  <c r="B2753" i="2"/>
  <c r="C2753" i="2"/>
  <c r="D2753" i="2"/>
  <c r="E2753" i="2"/>
  <c r="F2753" i="2"/>
  <c r="G2753" i="2"/>
  <c r="H2753" i="2"/>
  <c r="I2753" i="2"/>
  <c r="J2753" i="2"/>
  <c r="A2754" i="2"/>
  <c r="B2754" i="2"/>
  <c r="C2754" i="2"/>
  <c r="D2754" i="2"/>
  <c r="E2754" i="2"/>
  <c r="F2754" i="2"/>
  <c r="G2754" i="2"/>
  <c r="H2754" i="2"/>
  <c r="I2754" i="2"/>
  <c r="J2754" i="2"/>
  <c r="A2755" i="2"/>
  <c r="B2755" i="2"/>
  <c r="C2755" i="2"/>
  <c r="D2755" i="2"/>
  <c r="E2755" i="2"/>
  <c r="F2755" i="2"/>
  <c r="G2755" i="2"/>
  <c r="H2755" i="2"/>
  <c r="I2755" i="2"/>
  <c r="J2755" i="2"/>
  <c r="A2756" i="2"/>
  <c r="B2756" i="2"/>
  <c r="C2756" i="2"/>
  <c r="D2756" i="2"/>
  <c r="E2756" i="2"/>
  <c r="F2756" i="2"/>
  <c r="G2756" i="2"/>
  <c r="H2756" i="2"/>
  <c r="I2756" i="2"/>
  <c r="J2756" i="2"/>
  <c r="A2757" i="2"/>
  <c r="B2757" i="2"/>
  <c r="C2757" i="2"/>
  <c r="D2757" i="2"/>
  <c r="E2757" i="2"/>
  <c r="F2757" i="2"/>
  <c r="G2757" i="2"/>
  <c r="H2757" i="2"/>
  <c r="I2757" i="2"/>
  <c r="J2757" i="2"/>
  <c r="A2758" i="2"/>
  <c r="B2758" i="2"/>
  <c r="C2758" i="2"/>
  <c r="D2758" i="2"/>
  <c r="E2758" i="2"/>
  <c r="F2758" i="2"/>
  <c r="G2758" i="2"/>
  <c r="H2758" i="2"/>
  <c r="I2758" i="2"/>
  <c r="J2758" i="2"/>
  <c r="A2759" i="2"/>
  <c r="B2759" i="2"/>
  <c r="C2759" i="2"/>
  <c r="D2759" i="2"/>
  <c r="E2759" i="2"/>
  <c r="F2759" i="2"/>
  <c r="G2759" i="2"/>
  <c r="H2759" i="2"/>
  <c r="I2759" i="2"/>
  <c r="J2759" i="2"/>
  <c r="A2760" i="2"/>
  <c r="B2760" i="2"/>
  <c r="C2760" i="2"/>
  <c r="D2760" i="2"/>
  <c r="E2760" i="2"/>
  <c r="F2760" i="2"/>
  <c r="G2760" i="2"/>
  <c r="H2760" i="2"/>
  <c r="I2760" i="2"/>
  <c r="J2760" i="2"/>
  <c r="A2761" i="2"/>
  <c r="B2761" i="2"/>
  <c r="C2761" i="2"/>
  <c r="D2761" i="2"/>
  <c r="E2761" i="2"/>
  <c r="F2761" i="2"/>
  <c r="G2761" i="2"/>
  <c r="H2761" i="2"/>
  <c r="I2761" i="2"/>
  <c r="J2761" i="2"/>
  <c r="A2762" i="2"/>
  <c r="B2762" i="2"/>
  <c r="C2762" i="2"/>
  <c r="D2762" i="2"/>
  <c r="E2762" i="2"/>
  <c r="F2762" i="2"/>
  <c r="G2762" i="2"/>
  <c r="H2762" i="2"/>
  <c r="I2762" i="2"/>
  <c r="J2762" i="2"/>
  <c r="A2763" i="2"/>
  <c r="B2763" i="2"/>
  <c r="C2763" i="2"/>
  <c r="D2763" i="2"/>
  <c r="E2763" i="2"/>
  <c r="F2763" i="2"/>
  <c r="G2763" i="2"/>
  <c r="H2763" i="2"/>
  <c r="I2763" i="2"/>
  <c r="J2763" i="2"/>
  <c r="A2764" i="2"/>
  <c r="B2764" i="2"/>
  <c r="C2764" i="2"/>
  <c r="D2764" i="2"/>
  <c r="E2764" i="2"/>
  <c r="F2764" i="2"/>
  <c r="G2764" i="2"/>
  <c r="H2764" i="2"/>
  <c r="I2764" i="2"/>
  <c r="J2764" i="2"/>
  <c r="A2765" i="2"/>
  <c r="B2765" i="2"/>
  <c r="C2765" i="2"/>
  <c r="D2765" i="2"/>
  <c r="E2765" i="2"/>
  <c r="F2765" i="2"/>
  <c r="G2765" i="2"/>
  <c r="H2765" i="2"/>
  <c r="I2765" i="2"/>
  <c r="J2765" i="2"/>
  <c r="A2766" i="2"/>
  <c r="B2766" i="2"/>
  <c r="C2766" i="2"/>
  <c r="D2766" i="2"/>
  <c r="E2766" i="2"/>
  <c r="F2766" i="2"/>
  <c r="G2766" i="2"/>
  <c r="H2766" i="2"/>
  <c r="I2766" i="2"/>
  <c r="J2766" i="2"/>
  <c r="A2767" i="2"/>
  <c r="B2767" i="2"/>
  <c r="C2767" i="2"/>
  <c r="D2767" i="2"/>
  <c r="E2767" i="2"/>
  <c r="F2767" i="2"/>
  <c r="G2767" i="2"/>
  <c r="H2767" i="2"/>
  <c r="I2767" i="2"/>
  <c r="J2767" i="2"/>
  <c r="A2768" i="2"/>
  <c r="B2768" i="2"/>
  <c r="C2768" i="2"/>
  <c r="D2768" i="2"/>
  <c r="E2768" i="2"/>
  <c r="F2768" i="2"/>
  <c r="G2768" i="2"/>
  <c r="H2768" i="2"/>
  <c r="I2768" i="2"/>
  <c r="J2768" i="2"/>
  <c r="A2769" i="2"/>
  <c r="B2769" i="2"/>
  <c r="C2769" i="2"/>
  <c r="D2769" i="2"/>
  <c r="E2769" i="2"/>
  <c r="F2769" i="2"/>
  <c r="G2769" i="2"/>
  <c r="H2769" i="2"/>
  <c r="I2769" i="2"/>
  <c r="J2769" i="2"/>
  <c r="A2770" i="2"/>
  <c r="B2770" i="2"/>
  <c r="C2770" i="2"/>
  <c r="D2770" i="2"/>
  <c r="E2770" i="2"/>
  <c r="F2770" i="2"/>
  <c r="G2770" i="2"/>
  <c r="H2770" i="2"/>
  <c r="I2770" i="2"/>
  <c r="J2770" i="2"/>
  <c r="A2771" i="2"/>
  <c r="B2771" i="2"/>
  <c r="C2771" i="2"/>
  <c r="D2771" i="2"/>
  <c r="E2771" i="2"/>
  <c r="F2771" i="2"/>
  <c r="G2771" i="2"/>
  <c r="H2771" i="2"/>
  <c r="I2771" i="2"/>
  <c r="J2771" i="2"/>
  <c r="A2772" i="2"/>
  <c r="B2772" i="2"/>
  <c r="C2772" i="2"/>
  <c r="D2772" i="2"/>
  <c r="E2772" i="2"/>
  <c r="F2772" i="2"/>
  <c r="G2772" i="2"/>
  <c r="H2772" i="2"/>
  <c r="I2772" i="2"/>
  <c r="J2772" i="2"/>
  <c r="A2773" i="2"/>
  <c r="B2773" i="2"/>
  <c r="C2773" i="2"/>
  <c r="D2773" i="2"/>
  <c r="E2773" i="2"/>
  <c r="F2773" i="2"/>
  <c r="G2773" i="2"/>
  <c r="H2773" i="2"/>
  <c r="I2773" i="2"/>
  <c r="J2773" i="2"/>
  <c r="A2774" i="2"/>
  <c r="B2774" i="2"/>
  <c r="C2774" i="2"/>
  <c r="D2774" i="2"/>
  <c r="E2774" i="2"/>
  <c r="F2774" i="2"/>
  <c r="G2774" i="2"/>
  <c r="H2774" i="2"/>
  <c r="I2774" i="2"/>
  <c r="J2774" i="2"/>
  <c r="A2775" i="2"/>
  <c r="B2775" i="2"/>
  <c r="C2775" i="2"/>
  <c r="D2775" i="2"/>
  <c r="E2775" i="2"/>
  <c r="F2775" i="2"/>
  <c r="G2775" i="2"/>
  <c r="H2775" i="2"/>
  <c r="I2775" i="2"/>
  <c r="J2775" i="2"/>
  <c r="A2776" i="2"/>
  <c r="B2776" i="2"/>
  <c r="C2776" i="2"/>
  <c r="D2776" i="2"/>
  <c r="E2776" i="2"/>
  <c r="F2776" i="2"/>
  <c r="G2776" i="2"/>
  <c r="H2776" i="2"/>
  <c r="I2776" i="2"/>
  <c r="J2776" i="2"/>
  <c r="A2777" i="2"/>
  <c r="B2777" i="2"/>
  <c r="C2777" i="2"/>
  <c r="D2777" i="2"/>
  <c r="E2777" i="2"/>
  <c r="F2777" i="2"/>
  <c r="G2777" i="2"/>
  <c r="H2777" i="2"/>
  <c r="I2777" i="2"/>
  <c r="J2777" i="2"/>
  <c r="A2778" i="2"/>
  <c r="B2778" i="2"/>
  <c r="C2778" i="2"/>
  <c r="D2778" i="2"/>
  <c r="E2778" i="2"/>
  <c r="F2778" i="2"/>
  <c r="G2778" i="2"/>
  <c r="H2778" i="2"/>
  <c r="I2778" i="2"/>
  <c r="J2778" i="2"/>
  <c r="A2779" i="2"/>
  <c r="B2779" i="2"/>
  <c r="C2779" i="2"/>
  <c r="D2779" i="2"/>
  <c r="E2779" i="2"/>
  <c r="F2779" i="2"/>
  <c r="G2779" i="2"/>
  <c r="H2779" i="2"/>
  <c r="I2779" i="2"/>
  <c r="J2779" i="2"/>
  <c r="A2780" i="2"/>
  <c r="B2780" i="2"/>
  <c r="C2780" i="2"/>
  <c r="D2780" i="2"/>
  <c r="E2780" i="2"/>
  <c r="F2780" i="2"/>
  <c r="G2780" i="2"/>
  <c r="H2780" i="2"/>
  <c r="I2780" i="2"/>
  <c r="J2780" i="2"/>
  <c r="A2781" i="2"/>
  <c r="B2781" i="2"/>
  <c r="C2781" i="2"/>
  <c r="D2781" i="2"/>
  <c r="E2781" i="2"/>
  <c r="F2781" i="2"/>
  <c r="G2781" i="2"/>
  <c r="H2781" i="2"/>
  <c r="I2781" i="2"/>
  <c r="J2781" i="2"/>
  <c r="A2782" i="2"/>
  <c r="B2782" i="2"/>
  <c r="C2782" i="2"/>
  <c r="D2782" i="2"/>
  <c r="E2782" i="2"/>
  <c r="F2782" i="2"/>
  <c r="G2782" i="2"/>
  <c r="H2782" i="2"/>
  <c r="I2782" i="2"/>
  <c r="J2782" i="2"/>
  <c r="A2783" i="2"/>
  <c r="B2783" i="2"/>
  <c r="C2783" i="2"/>
  <c r="D2783" i="2"/>
  <c r="E2783" i="2"/>
  <c r="F2783" i="2"/>
  <c r="G2783" i="2"/>
  <c r="H2783" i="2"/>
  <c r="I2783" i="2"/>
  <c r="J2783" i="2"/>
  <c r="A2784" i="2"/>
  <c r="B2784" i="2"/>
  <c r="C2784" i="2"/>
  <c r="D2784" i="2"/>
  <c r="E2784" i="2"/>
  <c r="F2784" i="2"/>
  <c r="G2784" i="2"/>
  <c r="H2784" i="2"/>
  <c r="I2784" i="2"/>
  <c r="J2784" i="2"/>
  <c r="A2785" i="2"/>
  <c r="B2785" i="2"/>
  <c r="C2785" i="2"/>
  <c r="D2785" i="2"/>
  <c r="E2785" i="2"/>
  <c r="F2785" i="2"/>
  <c r="G2785" i="2"/>
  <c r="H2785" i="2"/>
  <c r="I2785" i="2"/>
  <c r="J2785" i="2"/>
  <c r="A2786" i="2"/>
  <c r="B2786" i="2"/>
  <c r="C2786" i="2"/>
  <c r="D2786" i="2"/>
  <c r="E2786" i="2"/>
  <c r="F2786" i="2"/>
  <c r="G2786" i="2"/>
  <c r="H2786" i="2"/>
  <c r="I2786" i="2"/>
  <c r="J2786" i="2"/>
  <c r="A2787" i="2"/>
  <c r="B2787" i="2"/>
  <c r="C2787" i="2"/>
  <c r="D2787" i="2"/>
  <c r="E2787" i="2"/>
  <c r="F2787" i="2"/>
  <c r="G2787" i="2"/>
  <c r="H2787" i="2"/>
  <c r="I2787" i="2"/>
  <c r="J2787" i="2"/>
  <c r="A2788" i="2"/>
  <c r="B2788" i="2"/>
  <c r="C2788" i="2"/>
  <c r="D2788" i="2"/>
  <c r="E2788" i="2"/>
  <c r="F2788" i="2"/>
  <c r="G2788" i="2"/>
  <c r="H2788" i="2"/>
  <c r="I2788" i="2"/>
  <c r="J2788" i="2"/>
  <c r="A2789" i="2"/>
  <c r="B2789" i="2"/>
  <c r="C2789" i="2"/>
  <c r="D2789" i="2"/>
  <c r="E2789" i="2"/>
  <c r="F2789" i="2"/>
  <c r="G2789" i="2"/>
  <c r="H2789" i="2"/>
  <c r="I2789" i="2"/>
  <c r="J2789" i="2"/>
  <c r="A2790" i="2"/>
  <c r="B2790" i="2"/>
  <c r="C2790" i="2"/>
  <c r="D2790" i="2"/>
  <c r="E2790" i="2"/>
  <c r="F2790" i="2"/>
  <c r="G2790" i="2"/>
  <c r="H2790" i="2"/>
  <c r="I2790" i="2"/>
  <c r="J2790" i="2"/>
  <c r="A2791" i="2"/>
  <c r="B2791" i="2"/>
  <c r="C2791" i="2"/>
  <c r="D2791" i="2"/>
  <c r="E2791" i="2"/>
  <c r="F2791" i="2"/>
  <c r="G2791" i="2"/>
  <c r="H2791" i="2"/>
  <c r="I2791" i="2"/>
  <c r="J2791" i="2"/>
  <c r="A2792" i="2"/>
  <c r="B2792" i="2"/>
  <c r="C2792" i="2"/>
  <c r="D2792" i="2"/>
  <c r="E2792" i="2"/>
  <c r="F2792" i="2"/>
  <c r="G2792" i="2"/>
  <c r="H2792" i="2"/>
  <c r="I2792" i="2"/>
  <c r="J2792" i="2"/>
  <c r="A2793" i="2"/>
  <c r="B2793" i="2"/>
  <c r="C2793" i="2"/>
  <c r="D2793" i="2"/>
  <c r="E2793" i="2"/>
  <c r="F2793" i="2"/>
  <c r="G2793" i="2"/>
  <c r="H2793" i="2"/>
  <c r="I2793" i="2"/>
  <c r="J2793" i="2"/>
  <c r="A2794" i="2"/>
  <c r="B2794" i="2"/>
  <c r="C2794" i="2"/>
  <c r="D2794" i="2"/>
  <c r="E2794" i="2"/>
  <c r="F2794" i="2"/>
  <c r="G2794" i="2"/>
  <c r="H2794" i="2"/>
  <c r="I2794" i="2"/>
  <c r="J2794" i="2"/>
  <c r="A2795" i="2"/>
  <c r="B2795" i="2"/>
  <c r="C2795" i="2"/>
  <c r="D2795" i="2"/>
  <c r="E2795" i="2"/>
  <c r="F2795" i="2"/>
  <c r="G2795" i="2"/>
  <c r="H2795" i="2"/>
  <c r="I2795" i="2"/>
  <c r="J2795" i="2"/>
  <c r="A2796" i="2"/>
  <c r="B2796" i="2"/>
  <c r="C2796" i="2"/>
  <c r="D2796" i="2"/>
  <c r="E2796" i="2"/>
  <c r="F2796" i="2"/>
  <c r="G2796" i="2"/>
  <c r="H2796" i="2"/>
  <c r="I2796" i="2"/>
  <c r="J2796" i="2"/>
  <c r="A2797" i="2"/>
  <c r="B2797" i="2"/>
  <c r="C2797" i="2"/>
  <c r="D2797" i="2"/>
  <c r="E2797" i="2"/>
  <c r="F2797" i="2"/>
  <c r="G2797" i="2"/>
  <c r="H2797" i="2"/>
  <c r="I2797" i="2"/>
  <c r="J2797" i="2"/>
  <c r="A2798" i="2"/>
  <c r="B2798" i="2"/>
  <c r="C2798" i="2"/>
  <c r="D2798" i="2"/>
  <c r="E2798" i="2"/>
  <c r="F2798" i="2"/>
  <c r="G2798" i="2"/>
  <c r="H2798" i="2"/>
  <c r="I2798" i="2"/>
  <c r="J2798" i="2"/>
  <c r="A2799" i="2"/>
  <c r="B2799" i="2"/>
  <c r="C2799" i="2"/>
  <c r="D2799" i="2"/>
  <c r="E2799" i="2"/>
  <c r="F2799" i="2"/>
  <c r="G2799" i="2"/>
  <c r="H2799" i="2"/>
  <c r="I2799" i="2"/>
  <c r="J2799" i="2"/>
  <c r="A2800" i="2"/>
  <c r="B2800" i="2"/>
  <c r="C2800" i="2"/>
  <c r="D2800" i="2"/>
  <c r="E2800" i="2"/>
  <c r="F2800" i="2"/>
  <c r="G2800" i="2"/>
  <c r="H2800" i="2"/>
  <c r="I2800" i="2"/>
  <c r="J2800" i="2"/>
  <c r="A2801" i="2"/>
  <c r="B2801" i="2"/>
  <c r="C2801" i="2"/>
  <c r="D2801" i="2"/>
  <c r="E2801" i="2"/>
  <c r="F2801" i="2"/>
  <c r="G2801" i="2"/>
  <c r="H2801" i="2"/>
  <c r="I2801" i="2"/>
  <c r="J2801" i="2"/>
  <c r="A2802" i="2"/>
  <c r="B2802" i="2"/>
  <c r="C2802" i="2"/>
  <c r="D2802" i="2"/>
  <c r="E2802" i="2"/>
  <c r="F2802" i="2"/>
  <c r="G2802" i="2"/>
  <c r="H2802" i="2"/>
  <c r="I2802" i="2"/>
  <c r="J2802" i="2"/>
  <c r="A2803" i="2"/>
  <c r="B2803" i="2"/>
  <c r="C2803" i="2"/>
  <c r="D2803" i="2"/>
  <c r="E2803" i="2"/>
  <c r="F2803" i="2"/>
  <c r="G2803" i="2"/>
  <c r="H2803" i="2"/>
  <c r="I2803" i="2"/>
  <c r="J2803" i="2"/>
  <c r="A2804" i="2"/>
  <c r="B2804" i="2"/>
  <c r="C2804" i="2"/>
  <c r="D2804" i="2"/>
  <c r="E2804" i="2"/>
  <c r="F2804" i="2"/>
  <c r="G2804" i="2"/>
  <c r="H2804" i="2"/>
  <c r="I2804" i="2"/>
  <c r="J2804" i="2"/>
  <c r="A2805" i="2"/>
  <c r="B2805" i="2"/>
  <c r="C2805" i="2"/>
  <c r="D2805" i="2"/>
  <c r="E2805" i="2"/>
  <c r="F2805" i="2"/>
  <c r="G2805" i="2"/>
  <c r="H2805" i="2"/>
  <c r="I2805" i="2"/>
  <c r="J2805" i="2"/>
  <c r="A2806" i="2"/>
  <c r="B2806" i="2"/>
  <c r="C2806" i="2"/>
  <c r="D2806" i="2"/>
  <c r="E2806" i="2"/>
  <c r="F2806" i="2"/>
  <c r="G2806" i="2"/>
  <c r="H2806" i="2"/>
  <c r="I2806" i="2"/>
  <c r="J2806" i="2"/>
  <c r="A2807" i="2"/>
  <c r="B2807" i="2"/>
  <c r="C2807" i="2"/>
  <c r="D2807" i="2"/>
  <c r="E2807" i="2"/>
  <c r="F2807" i="2"/>
  <c r="G2807" i="2"/>
  <c r="H2807" i="2"/>
  <c r="I2807" i="2"/>
  <c r="J2807" i="2"/>
  <c r="A2808" i="2"/>
  <c r="B2808" i="2"/>
  <c r="C2808" i="2"/>
  <c r="D2808" i="2"/>
  <c r="E2808" i="2"/>
  <c r="F2808" i="2"/>
  <c r="G2808" i="2"/>
  <c r="H2808" i="2"/>
  <c r="I2808" i="2"/>
  <c r="J2808" i="2"/>
  <c r="A2809" i="2"/>
  <c r="B2809" i="2"/>
  <c r="C2809" i="2"/>
  <c r="D2809" i="2"/>
  <c r="E2809" i="2"/>
  <c r="F2809" i="2"/>
  <c r="G2809" i="2"/>
  <c r="H2809" i="2"/>
  <c r="I2809" i="2"/>
  <c r="J2809" i="2"/>
  <c r="A2810" i="2"/>
  <c r="B2810" i="2"/>
  <c r="C2810" i="2"/>
  <c r="D2810" i="2"/>
  <c r="E2810" i="2"/>
  <c r="F2810" i="2"/>
  <c r="G2810" i="2"/>
  <c r="H2810" i="2"/>
  <c r="I2810" i="2"/>
  <c r="J2810" i="2"/>
  <c r="A2811" i="2"/>
  <c r="B2811" i="2"/>
  <c r="C2811" i="2"/>
  <c r="D2811" i="2"/>
  <c r="E2811" i="2"/>
  <c r="F2811" i="2"/>
  <c r="G2811" i="2"/>
  <c r="H2811" i="2"/>
  <c r="I2811" i="2"/>
  <c r="J2811" i="2"/>
  <c r="A2812" i="2"/>
  <c r="B2812" i="2"/>
  <c r="C2812" i="2"/>
  <c r="D2812" i="2"/>
  <c r="E2812" i="2"/>
  <c r="F2812" i="2"/>
  <c r="G2812" i="2"/>
  <c r="H2812" i="2"/>
  <c r="I2812" i="2"/>
  <c r="J2812" i="2"/>
  <c r="A2813" i="2"/>
  <c r="B2813" i="2"/>
  <c r="C2813" i="2"/>
  <c r="D2813" i="2"/>
  <c r="E2813" i="2"/>
  <c r="F2813" i="2"/>
  <c r="G2813" i="2"/>
  <c r="H2813" i="2"/>
  <c r="I2813" i="2"/>
  <c r="J2813" i="2"/>
  <c r="A2814" i="2"/>
  <c r="B2814" i="2"/>
  <c r="C2814" i="2"/>
  <c r="D2814" i="2"/>
  <c r="E2814" i="2"/>
  <c r="F2814" i="2"/>
  <c r="G2814" i="2"/>
  <c r="H2814" i="2"/>
  <c r="I2814" i="2"/>
  <c r="J2814" i="2"/>
  <c r="A2815" i="2"/>
  <c r="B2815" i="2"/>
  <c r="C2815" i="2"/>
  <c r="D2815" i="2"/>
  <c r="E2815" i="2"/>
  <c r="F2815" i="2"/>
  <c r="G2815" i="2"/>
  <c r="H2815" i="2"/>
  <c r="I2815" i="2"/>
  <c r="J2815" i="2"/>
  <c r="A2816" i="2"/>
  <c r="B2816" i="2"/>
  <c r="C2816" i="2"/>
  <c r="D2816" i="2"/>
  <c r="E2816" i="2"/>
  <c r="F2816" i="2"/>
  <c r="G2816" i="2"/>
  <c r="H2816" i="2"/>
  <c r="I2816" i="2"/>
  <c r="J2816" i="2"/>
  <c r="A2817" i="2"/>
  <c r="B2817" i="2"/>
  <c r="C2817" i="2"/>
  <c r="D2817" i="2"/>
  <c r="E2817" i="2"/>
  <c r="F2817" i="2"/>
  <c r="G2817" i="2"/>
  <c r="H2817" i="2"/>
  <c r="I2817" i="2"/>
  <c r="J2817" i="2"/>
  <c r="A2818" i="2"/>
  <c r="B2818" i="2"/>
  <c r="C2818" i="2"/>
  <c r="D2818" i="2"/>
  <c r="E2818" i="2"/>
  <c r="F2818" i="2"/>
  <c r="G2818" i="2"/>
  <c r="H2818" i="2"/>
  <c r="I2818" i="2"/>
  <c r="J2818" i="2"/>
  <c r="A2819" i="2"/>
  <c r="B2819" i="2"/>
  <c r="C2819" i="2"/>
  <c r="D2819" i="2"/>
  <c r="E2819" i="2"/>
  <c r="F2819" i="2"/>
  <c r="G2819" i="2"/>
  <c r="H2819" i="2"/>
  <c r="I2819" i="2"/>
  <c r="J2819" i="2"/>
  <c r="A2820" i="2"/>
  <c r="B2820" i="2"/>
  <c r="C2820" i="2"/>
  <c r="D2820" i="2"/>
  <c r="E2820" i="2"/>
  <c r="F2820" i="2"/>
  <c r="G2820" i="2"/>
  <c r="H2820" i="2"/>
  <c r="I2820" i="2"/>
  <c r="J2820" i="2"/>
  <c r="A2821" i="2"/>
  <c r="B2821" i="2"/>
  <c r="C2821" i="2"/>
  <c r="D2821" i="2"/>
  <c r="E2821" i="2"/>
  <c r="F2821" i="2"/>
  <c r="G2821" i="2"/>
  <c r="H2821" i="2"/>
  <c r="I2821" i="2"/>
  <c r="J2821" i="2"/>
  <c r="A2822" i="2"/>
  <c r="B2822" i="2"/>
  <c r="C2822" i="2"/>
  <c r="D2822" i="2"/>
  <c r="E2822" i="2"/>
  <c r="F2822" i="2"/>
  <c r="G2822" i="2"/>
  <c r="H2822" i="2"/>
  <c r="I2822" i="2"/>
  <c r="J2822" i="2"/>
  <c r="A2823" i="2"/>
  <c r="B2823" i="2"/>
  <c r="C2823" i="2"/>
  <c r="D2823" i="2"/>
  <c r="E2823" i="2"/>
  <c r="F2823" i="2"/>
  <c r="G2823" i="2"/>
  <c r="H2823" i="2"/>
  <c r="I2823" i="2"/>
  <c r="J2823" i="2"/>
  <c r="A2824" i="2"/>
  <c r="B2824" i="2"/>
  <c r="C2824" i="2"/>
  <c r="D2824" i="2"/>
  <c r="E2824" i="2"/>
  <c r="F2824" i="2"/>
  <c r="G2824" i="2"/>
  <c r="H2824" i="2"/>
  <c r="I2824" i="2"/>
  <c r="J2824" i="2"/>
  <c r="A2825" i="2"/>
  <c r="B2825" i="2"/>
  <c r="C2825" i="2"/>
  <c r="D2825" i="2"/>
  <c r="E2825" i="2"/>
  <c r="F2825" i="2"/>
  <c r="G2825" i="2"/>
  <c r="H2825" i="2"/>
  <c r="I2825" i="2"/>
  <c r="J2825" i="2"/>
  <c r="A2826" i="2"/>
  <c r="B2826" i="2"/>
  <c r="C2826" i="2"/>
  <c r="D2826" i="2"/>
  <c r="E2826" i="2"/>
  <c r="F2826" i="2"/>
  <c r="G2826" i="2"/>
  <c r="H2826" i="2"/>
  <c r="I2826" i="2"/>
  <c r="J2826" i="2"/>
  <c r="A2827" i="2"/>
  <c r="B2827" i="2"/>
  <c r="C2827" i="2"/>
  <c r="D2827" i="2"/>
  <c r="E2827" i="2"/>
  <c r="F2827" i="2"/>
  <c r="G2827" i="2"/>
  <c r="H2827" i="2"/>
  <c r="I2827" i="2"/>
  <c r="J2827" i="2"/>
  <c r="A2828" i="2"/>
  <c r="B2828" i="2"/>
  <c r="C2828" i="2"/>
  <c r="D2828" i="2"/>
  <c r="E2828" i="2"/>
  <c r="F2828" i="2"/>
  <c r="G2828" i="2"/>
  <c r="H2828" i="2"/>
  <c r="I2828" i="2"/>
  <c r="J2828" i="2"/>
  <c r="A2829" i="2"/>
  <c r="B2829" i="2"/>
  <c r="C2829" i="2"/>
  <c r="D2829" i="2"/>
  <c r="E2829" i="2"/>
  <c r="F2829" i="2"/>
  <c r="G2829" i="2"/>
  <c r="H2829" i="2"/>
  <c r="I2829" i="2"/>
  <c r="J2829" i="2"/>
  <c r="A2830" i="2"/>
  <c r="B2830" i="2"/>
  <c r="C2830" i="2"/>
  <c r="D2830" i="2"/>
  <c r="E2830" i="2"/>
  <c r="F2830" i="2"/>
  <c r="G2830" i="2"/>
  <c r="H2830" i="2"/>
  <c r="I2830" i="2"/>
  <c r="J2830" i="2"/>
  <c r="A2831" i="2"/>
  <c r="B2831" i="2"/>
  <c r="C2831" i="2"/>
  <c r="D2831" i="2"/>
  <c r="E2831" i="2"/>
  <c r="F2831" i="2"/>
  <c r="G2831" i="2"/>
  <c r="H2831" i="2"/>
  <c r="I2831" i="2"/>
  <c r="J2831" i="2"/>
  <c r="A2832" i="2"/>
  <c r="B2832" i="2"/>
  <c r="C2832" i="2"/>
  <c r="D2832" i="2"/>
  <c r="E2832" i="2"/>
  <c r="F2832" i="2"/>
  <c r="G2832" i="2"/>
  <c r="H2832" i="2"/>
  <c r="I2832" i="2"/>
  <c r="J2832" i="2"/>
  <c r="A2833" i="2"/>
  <c r="B2833" i="2"/>
  <c r="C2833" i="2"/>
  <c r="D2833" i="2"/>
  <c r="E2833" i="2"/>
  <c r="F2833" i="2"/>
  <c r="G2833" i="2"/>
  <c r="H2833" i="2"/>
  <c r="I2833" i="2"/>
  <c r="J2833" i="2"/>
  <c r="A2834" i="2"/>
  <c r="B2834" i="2"/>
  <c r="C2834" i="2"/>
  <c r="D2834" i="2"/>
  <c r="E2834" i="2"/>
  <c r="F2834" i="2"/>
  <c r="G2834" i="2"/>
  <c r="H2834" i="2"/>
  <c r="I2834" i="2"/>
  <c r="J2834" i="2"/>
  <c r="A2835" i="2"/>
  <c r="B2835" i="2"/>
  <c r="C2835" i="2"/>
  <c r="D2835" i="2"/>
  <c r="E2835" i="2"/>
  <c r="F2835" i="2"/>
  <c r="G2835" i="2"/>
  <c r="H2835" i="2"/>
  <c r="I2835" i="2"/>
  <c r="J2835" i="2"/>
  <c r="A2836" i="2"/>
  <c r="B2836" i="2"/>
  <c r="C2836" i="2"/>
  <c r="D2836" i="2"/>
  <c r="E2836" i="2"/>
  <c r="F2836" i="2"/>
  <c r="G2836" i="2"/>
  <c r="H2836" i="2"/>
  <c r="I2836" i="2"/>
  <c r="J2836" i="2"/>
  <c r="A2837" i="2"/>
  <c r="B2837" i="2"/>
  <c r="C2837" i="2"/>
  <c r="D2837" i="2"/>
  <c r="E2837" i="2"/>
  <c r="F2837" i="2"/>
  <c r="G2837" i="2"/>
  <c r="H2837" i="2"/>
  <c r="I2837" i="2"/>
  <c r="J2837" i="2"/>
  <c r="A2838" i="2"/>
  <c r="B2838" i="2"/>
  <c r="C2838" i="2"/>
  <c r="D2838" i="2"/>
  <c r="E2838" i="2"/>
  <c r="F2838" i="2"/>
  <c r="G2838" i="2"/>
  <c r="H2838" i="2"/>
  <c r="I2838" i="2"/>
  <c r="J2838" i="2"/>
  <c r="A2839" i="2"/>
  <c r="B2839" i="2"/>
  <c r="C2839" i="2"/>
  <c r="D2839" i="2"/>
  <c r="E2839" i="2"/>
  <c r="F2839" i="2"/>
  <c r="G2839" i="2"/>
  <c r="H2839" i="2"/>
  <c r="I2839" i="2"/>
  <c r="J2839" i="2"/>
  <c r="A2840" i="2"/>
  <c r="B2840" i="2"/>
  <c r="C2840" i="2"/>
  <c r="D2840" i="2"/>
  <c r="E2840" i="2"/>
  <c r="F2840" i="2"/>
  <c r="G2840" i="2"/>
  <c r="H2840" i="2"/>
  <c r="I2840" i="2"/>
  <c r="J2840" i="2"/>
  <c r="A2841" i="2"/>
  <c r="B2841" i="2"/>
  <c r="C2841" i="2"/>
  <c r="D2841" i="2"/>
  <c r="E2841" i="2"/>
  <c r="F2841" i="2"/>
  <c r="G2841" i="2"/>
  <c r="H2841" i="2"/>
  <c r="I2841" i="2"/>
  <c r="J2841" i="2"/>
  <c r="A2842" i="2"/>
  <c r="B2842" i="2"/>
  <c r="C2842" i="2"/>
  <c r="D2842" i="2"/>
  <c r="E2842" i="2"/>
  <c r="F2842" i="2"/>
  <c r="G2842" i="2"/>
  <c r="H2842" i="2"/>
  <c r="I2842" i="2"/>
  <c r="J2842" i="2"/>
  <c r="A2843" i="2"/>
  <c r="B2843" i="2"/>
  <c r="C2843" i="2"/>
  <c r="D2843" i="2"/>
  <c r="E2843" i="2"/>
  <c r="F2843" i="2"/>
  <c r="G2843" i="2"/>
  <c r="H2843" i="2"/>
  <c r="I2843" i="2"/>
  <c r="J2843" i="2"/>
  <c r="A2844" i="2"/>
  <c r="B2844" i="2"/>
  <c r="C2844" i="2"/>
  <c r="D2844" i="2"/>
  <c r="E2844" i="2"/>
  <c r="F2844" i="2"/>
  <c r="G2844" i="2"/>
  <c r="H2844" i="2"/>
  <c r="I2844" i="2"/>
  <c r="J2844" i="2"/>
  <c r="A2845" i="2"/>
  <c r="B2845" i="2"/>
  <c r="C2845" i="2"/>
  <c r="D2845" i="2"/>
  <c r="E2845" i="2"/>
  <c r="F2845" i="2"/>
  <c r="G2845" i="2"/>
  <c r="H2845" i="2"/>
  <c r="I2845" i="2"/>
  <c r="J2845" i="2"/>
  <c r="A2846" i="2"/>
  <c r="B2846" i="2"/>
  <c r="C2846" i="2"/>
  <c r="D2846" i="2"/>
  <c r="E2846" i="2"/>
  <c r="F2846" i="2"/>
  <c r="G2846" i="2"/>
  <c r="H2846" i="2"/>
  <c r="I2846" i="2"/>
  <c r="J2846" i="2"/>
  <c r="A2847" i="2"/>
  <c r="B2847" i="2"/>
  <c r="C2847" i="2"/>
  <c r="D2847" i="2"/>
  <c r="E2847" i="2"/>
  <c r="F2847" i="2"/>
  <c r="G2847" i="2"/>
  <c r="H2847" i="2"/>
  <c r="I2847" i="2"/>
  <c r="J2847" i="2"/>
  <c r="A2848" i="2"/>
  <c r="B2848" i="2"/>
  <c r="C2848" i="2"/>
  <c r="D2848" i="2"/>
  <c r="E2848" i="2"/>
  <c r="F2848" i="2"/>
  <c r="G2848" i="2"/>
  <c r="H2848" i="2"/>
  <c r="I2848" i="2"/>
  <c r="J2848" i="2"/>
  <c r="A2849" i="2"/>
  <c r="B2849" i="2"/>
  <c r="C2849" i="2"/>
  <c r="D2849" i="2"/>
  <c r="E2849" i="2"/>
  <c r="F2849" i="2"/>
  <c r="G2849" i="2"/>
  <c r="H2849" i="2"/>
  <c r="I2849" i="2"/>
  <c r="J2849" i="2"/>
  <c r="A2850" i="2"/>
  <c r="B2850" i="2"/>
  <c r="C2850" i="2"/>
  <c r="D2850" i="2"/>
  <c r="E2850" i="2"/>
  <c r="F2850" i="2"/>
  <c r="G2850" i="2"/>
  <c r="H2850" i="2"/>
  <c r="I2850" i="2"/>
  <c r="J2850" i="2"/>
  <c r="A2851" i="2"/>
  <c r="B2851" i="2"/>
  <c r="C2851" i="2"/>
  <c r="D2851" i="2"/>
  <c r="E2851" i="2"/>
  <c r="F2851" i="2"/>
  <c r="G2851" i="2"/>
  <c r="H2851" i="2"/>
  <c r="I2851" i="2"/>
  <c r="J2851" i="2"/>
  <c r="A2852" i="2"/>
  <c r="B2852" i="2"/>
  <c r="C2852" i="2"/>
  <c r="D2852" i="2"/>
  <c r="E2852" i="2"/>
  <c r="F2852" i="2"/>
  <c r="G2852" i="2"/>
  <c r="H2852" i="2"/>
  <c r="I2852" i="2"/>
  <c r="J2852" i="2"/>
  <c r="A2853" i="2"/>
  <c r="B2853" i="2"/>
  <c r="C2853" i="2"/>
  <c r="D2853" i="2"/>
  <c r="E2853" i="2"/>
  <c r="F2853" i="2"/>
  <c r="G2853" i="2"/>
  <c r="H2853" i="2"/>
  <c r="I2853" i="2"/>
  <c r="J2853" i="2"/>
  <c r="A2854" i="2"/>
  <c r="B2854" i="2"/>
  <c r="C2854" i="2"/>
  <c r="D2854" i="2"/>
  <c r="E2854" i="2"/>
  <c r="F2854" i="2"/>
  <c r="G2854" i="2"/>
  <c r="H2854" i="2"/>
  <c r="I2854" i="2"/>
  <c r="J2854" i="2"/>
  <c r="A2855" i="2"/>
  <c r="B2855" i="2"/>
  <c r="C2855" i="2"/>
  <c r="D2855" i="2"/>
  <c r="E2855" i="2"/>
  <c r="F2855" i="2"/>
  <c r="G2855" i="2"/>
  <c r="H2855" i="2"/>
  <c r="I2855" i="2"/>
  <c r="J2855" i="2"/>
  <c r="A2856" i="2"/>
  <c r="B2856" i="2"/>
  <c r="C2856" i="2"/>
  <c r="D2856" i="2"/>
  <c r="E2856" i="2"/>
  <c r="F2856" i="2"/>
  <c r="G2856" i="2"/>
  <c r="H2856" i="2"/>
  <c r="I2856" i="2"/>
  <c r="J2856" i="2"/>
  <c r="A2857" i="2"/>
  <c r="B2857" i="2"/>
  <c r="C2857" i="2"/>
  <c r="D2857" i="2"/>
  <c r="E2857" i="2"/>
  <c r="F2857" i="2"/>
  <c r="G2857" i="2"/>
  <c r="H2857" i="2"/>
  <c r="I2857" i="2"/>
  <c r="J2857" i="2"/>
  <c r="A2858" i="2"/>
  <c r="B2858" i="2"/>
  <c r="C2858" i="2"/>
  <c r="D2858" i="2"/>
  <c r="E2858" i="2"/>
  <c r="F2858" i="2"/>
  <c r="G2858" i="2"/>
  <c r="H2858" i="2"/>
  <c r="I2858" i="2"/>
  <c r="J2858" i="2"/>
  <c r="A2859" i="2"/>
  <c r="B2859" i="2"/>
  <c r="C2859" i="2"/>
  <c r="D2859" i="2"/>
  <c r="E2859" i="2"/>
  <c r="F2859" i="2"/>
  <c r="G2859" i="2"/>
  <c r="H2859" i="2"/>
  <c r="I2859" i="2"/>
  <c r="J2859" i="2"/>
  <c r="A2860" i="2"/>
  <c r="B2860" i="2"/>
  <c r="C2860" i="2"/>
  <c r="D2860" i="2"/>
  <c r="E2860" i="2"/>
  <c r="F2860" i="2"/>
  <c r="G2860" i="2"/>
  <c r="H2860" i="2"/>
  <c r="I2860" i="2"/>
  <c r="J2860" i="2"/>
  <c r="A2861" i="2"/>
  <c r="B2861" i="2"/>
  <c r="C2861" i="2"/>
  <c r="D2861" i="2"/>
  <c r="E2861" i="2"/>
  <c r="F2861" i="2"/>
  <c r="G2861" i="2"/>
  <c r="H2861" i="2"/>
  <c r="I2861" i="2"/>
  <c r="J2861" i="2"/>
  <c r="A2862" i="2"/>
  <c r="B2862" i="2"/>
  <c r="C2862" i="2"/>
  <c r="D2862" i="2"/>
  <c r="E2862" i="2"/>
  <c r="F2862" i="2"/>
  <c r="G2862" i="2"/>
  <c r="H2862" i="2"/>
  <c r="I2862" i="2"/>
  <c r="J2862" i="2"/>
  <c r="A2863" i="2"/>
  <c r="B2863" i="2"/>
  <c r="C2863" i="2"/>
  <c r="D2863" i="2"/>
  <c r="E2863" i="2"/>
  <c r="F2863" i="2"/>
  <c r="G2863" i="2"/>
  <c r="H2863" i="2"/>
  <c r="I2863" i="2"/>
  <c r="J2863" i="2"/>
  <c r="A2864" i="2"/>
  <c r="B2864" i="2"/>
  <c r="C2864" i="2"/>
  <c r="D2864" i="2"/>
  <c r="E2864" i="2"/>
  <c r="F2864" i="2"/>
  <c r="G2864" i="2"/>
  <c r="H2864" i="2"/>
  <c r="I2864" i="2"/>
  <c r="J2864" i="2"/>
  <c r="A2865" i="2"/>
  <c r="B2865" i="2"/>
  <c r="C2865" i="2"/>
  <c r="D2865" i="2"/>
  <c r="E2865" i="2"/>
  <c r="F2865" i="2"/>
  <c r="G2865" i="2"/>
  <c r="H2865" i="2"/>
  <c r="I2865" i="2"/>
  <c r="J2865" i="2"/>
  <c r="A2866" i="2"/>
  <c r="B2866" i="2"/>
  <c r="C2866" i="2"/>
  <c r="D2866" i="2"/>
  <c r="E2866" i="2"/>
  <c r="F2866" i="2"/>
  <c r="G2866" i="2"/>
  <c r="H2866" i="2"/>
  <c r="I2866" i="2"/>
  <c r="J2866" i="2"/>
  <c r="A2867" i="2"/>
  <c r="B2867" i="2"/>
  <c r="C2867" i="2"/>
  <c r="D2867" i="2"/>
  <c r="E2867" i="2"/>
  <c r="F2867" i="2"/>
  <c r="G2867" i="2"/>
  <c r="H2867" i="2"/>
  <c r="I2867" i="2"/>
  <c r="J2867" i="2"/>
  <c r="A2868" i="2"/>
  <c r="B2868" i="2"/>
  <c r="C2868" i="2"/>
  <c r="D2868" i="2"/>
  <c r="E2868" i="2"/>
  <c r="F2868" i="2"/>
  <c r="G2868" i="2"/>
  <c r="H2868" i="2"/>
  <c r="I2868" i="2"/>
  <c r="J2868" i="2"/>
  <c r="A2869" i="2"/>
  <c r="B2869" i="2"/>
  <c r="C2869" i="2"/>
  <c r="D2869" i="2"/>
  <c r="E2869" i="2"/>
  <c r="F2869" i="2"/>
  <c r="G2869" i="2"/>
  <c r="H2869" i="2"/>
  <c r="I2869" i="2"/>
  <c r="J2869" i="2"/>
  <c r="A2870" i="2"/>
  <c r="B2870" i="2"/>
  <c r="C2870" i="2"/>
  <c r="D2870" i="2"/>
  <c r="E2870" i="2"/>
  <c r="F2870" i="2"/>
  <c r="G2870" i="2"/>
  <c r="H2870" i="2"/>
  <c r="I2870" i="2"/>
  <c r="J2870" i="2"/>
  <c r="A2871" i="2"/>
  <c r="B2871" i="2"/>
  <c r="C2871" i="2"/>
  <c r="D2871" i="2"/>
  <c r="E2871" i="2"/>
  <c r="F2871" i="2"/>
  <c r="G2871" i="2"/>
  <c r="H2871" i="2"/>
  <c r="I2871" i="2"/>
  <c r="J2871" i="2"/>
  <c r="A2872" i="2"/>
  <c r="B2872" i="2"/>
  <c r="C2872" i="2"/>
  <c r="D2872" i="2"/>
  <c r="E2872" i="2"/>
  <c r="F2872" i="2"/>
  <c r="G2872" i="2"/>
  <c r="H2872" i="2"/>
  <c r="I2872" i="2"/>
  <c r="J2872" i="2"/>
  <c r="A2873" i="2"/>
  <c r="B2873" i="2"/>
  <c r="C2873" i="2"/>
  <c r="D2873" i="2"/>
  <c r="E2873" i="2"/>
  <c r="F2873" i="2"/>
  <c r="G2873" i="2"/>
  <c r="H2873" i="2"/>
  <c r="I2873" i="2"/>
  <c r="J2873" i="2"/>
  <c r="A2874" i="2"/>
  <c r="B2874" i="2"/>
  <c r="C2874" i="2"/>
  <c r="D2874" i="2"/>
  <c r="E2874" i="2"/>
  <c r="F2874" i="2"/>
  <c r="G2874" i="2"/>
  <c r="H2874" i="2"/>
  <c r="I2874" i="2"/>
  <c r="J2874" i="2"/>
  <c r="A2875" i="2"/>
  <c r="B2875" i="2"/>
  <c r="C2875" i="2"/>
  <c r="D2875" i="2"/>
  <c r="E2875" i="2"/>
  <c r="F2875" i="2"/>
  <c r="G2875" i="2"/>
  <c r="H2875" i="2"/>
  <c r="I2875" i="2"/>
  <c r="J2875" i="2"/>
  <c r="A2876" i="2"/>
  <c r="B2876" i="2"/>
  <c r="C2876" i="2"/>
  <c r="D2876" i="2"/>
  <c r="E2876" i="2"/>
  <c r="F2876" i="2"/>
  <c r="G2876" i="2"/>
  <c r="H2876" i="2"/>
  <c r="I2876" i="2"/>
  <c r="J2876" i="2"/>
  <c r="A2877" i="2"/>
  <c r="B2877" i="2"/>
  <c r="C2877" i="2"/>
  <c r="D2877" i="2"/>
  <c r="E2877" i="2"/>
  <c r="F2877" i="2"/>
  <c r="G2877" i="2"/>
  <c r="H2877" i="2"/>
  <c r="I2877" i="2"/>
  <c r="J2877" i="2"/>
  <c r="A2878" i="2"/>
  <c r="B2878" i="2"/>
  <c r="C2878" i="2"/>
  <c r="D2878" i="2"/>
  <c r="E2878" i="2"/>
  <c r="F2878" i="2"/>
  <c r="G2878" i="2"/>
  <c r="H2878" i="2"/>
  <c r="I2878" i="2"/>
  <c r="J2878" i="2"/>
  <c r="A2879" i="2"/>
  <c r="B2879" i="2"/>
  <c r="C2879" i="2"/>
  <c r="D2879" i="2"/>
  <c r="E2879" i="2"/>
  <c r="F2879" i="2"/>
  <c r="G2879" i="2"/>
  <c r="H2879" i="2"/>
  <c r="I2879" i="2"/>
  <c r="J2879" i="2"/>
  <c r="A2880" i="2"/>
  <c r="B2880" i="2"/>
  <c r="C2880" i="2"/>
  <c r="D2880" i="2"/>
  <c r="E2880" i="2"/>
  <c r="F2880" i="2"/>
  <c r="G2880" i="2"/>
  <c r="H2880" i="2"/>
  <c r="I2880" i="2"/>
  <c r="J2880" i="2"/>
  <c r="A2881" i="2"/>
  <c r="B2881" i="2"/>
  <c r="C2881" i="2"/>
  <c r="D2881" i="2"/>
  <c r="E2881" i="2"/>
  <c r="F2881" i="2"/>
  <c r="G2881" i="2"/>
  <c r="H2881" i="2"/>
  <c r="I2881" i="2"/>
  <c r="J2881" i="2"/>
  <c r="A2882" i="2"/>
  <c r="B2882" i="2"/>
  <c r="C2882" i="2"/>
  <c r="D2882" i="2"/>
  <c r="E2882" i="2"/>
  <c r="F2882" i="2"/>
  <c r="G2882" i="2"/>
  <c r="H2882" i="2"/>
  <c r="I2882" i="2"/>
  <c r="J2882" i="2"/>
  <c r="A2883" i="2"/>
  <c r="B2883" i="2"/>
  <c r="C2883" i="2"/>
  <c r="D2883" i="2"/>
  <c r="E2883" i="2"/>
  <c r="F2883" i="2"/>
  <c r="G2883" i="2"/>
  <c r="H2883" i="2"/>
  <c r="I2883" i="2"/>
  <c r="J2883" i="2"/>
  <c r="A2884" i="2"/>
  <c r="B2884" i="2"/>
  <c r="C2884" i="2"/>
  <c r="D2884" i="2"/>
  <c r="E2884" i="2"/>
  <c r="F2884" i="2"/>
  <c r="G2884" i="2"/>
  <c r="H2884" i="2"/>
  <c r="I2884" i="2"/>
  <c r="J2884" i="2"/>
  <c r="A2885" i="2"/>
  <c r="B2885" i="2"/>
  <c r="C2885" i="2"/>
  <c r="D2885" i="2"/>
  <c r="E2885" i="2"/>
  <c r="F2885" i="2"/>
  <c r="G2885" i="2"/>
  <c r="H2885" i="2"/>
  <c r="I2885" i="2"/>
  <c r="J2885" i="2"/>
  <c r="A2886" i="2"/>
  <c r="B2886" i="2"/>
  <c r="C2886" i="2"/>
  <c r="D2886" i="2"/>
  <c r="E2886" i="2"/>
  <c r="F2886" i="2"/>
  <c r="G2886" i="2"/>
  <c r="H2886" i="2"/>
  <c r="I2886" i="2"/>
  <c r="J2886" i="2"/>
  <c r="A2887" i="2"/>
  <c r="B2887" i="2"/>
  <c r="C2887" i="2"/>
  <c r="D2887" i="2"/>
  <c r="E2887" i="2"/>
  <c r="F2887" i="2"/>
  <c r="G2887" i="2"/>
  <c r="H2887" i="2"/>
  <c r="I2887" i="2"/>
  <c r="J2887" i="2"/>
  <c r="A2888" i="2"/>
  <c r="B2888" i="2"/>
  <c r="C2888" i="2"/>
  <c r="D2888" i="2"/>
  <c r="E2888" i="2"/>
  <c r="F2888" i="2"/>
  <c r="G2888" i="2"/>
  <c r="H2888" i="2"/>
  <c r="I2888" i="2"/>
  <c r="J2888" i="2"/>
  <c r="A2889" i="2"/>
  <c r="B2889" i="2"/>
  <c r="C2889" i="2"/>
  <c r="D2889" i="2"/>
  <c r="E2889" i="2"/>
  <c r="F2889" i="2"/>
  <c r="G2889" i="2"/>
  <c r="H2889" i="2"/>
  <c r="I2889" i="2"/>
  <c r="J2889" i="2"/>
  <c r="A2890" i="2"/>
  <c r="B2890" i="2"/>
  <c r="C2890" i="2"/>
  <c r="D2890" i="2"/>
  <c r="E2890" i="2"/>
  <c r="F2890" i="2"/>
  <c r="G2890" i="2"/>
  <c r="H2890" i="2"/>
  <c r="I2890" i="2"/>
  <c r="J2890" i="2"/>
  <c r="A2891" i="2"/>
  <c r="B2891" i="2"/>
  <c r="C2891" i="2"/>
  <c r="D2891" i="2"/>
  <c r="E2891" i="2"/>
  <c r="F2891" i="2"/>
  <c r="G2891" i="2"/>
  <c r="H2891" i="2"/>
  <c r="I2891" i="2"/>
  <c r="J2891" i="2"/>
  <c r="A2892" i="2"/>
  <c r="B2892" i="2"/>
  <c r="C2892" i="2"/>
  <c r="D2892" i="2"/>
  <c r="E2892" i="2"/>
  <c r="F2892" i="2"/>
  <c r="G2892" i="2"/>
  <c r="H2892" i="2"/>
  <c r="I2892" i="2"/>
  <c r="J2892" i="2"/>
  <c r="A2893" i="2"/>
  <c r="B2893" i="2"/>
  <c r="C2893" i="2"/>
  <c r="D2893" i="2"/>
  <c r="E2893" i="2"/>
  <c r="F2893" i="2"/>
  <c r="G2893" i="2"/>
  <c r="H2893" i="2"/>
  <c r="I2893" i="2"/>
  <c r="J2893" i="2"/>
  <c r="A2894" i="2"/>
  <c r="B2894" i="2"/>
  <c r="C2894" i="2"/>
  <c r="D2894" i="2"/>
  <c r="E2894" i="2"/>
  <c r="F2894" i="2"/>
  <c r="G2894" i="2"/>
  <c r="H2894" i="2"/>
  <c r="I2894" i="2"/>
  <c r="J2894" i="2"/>
  <c r="A2895" i="2"/>
  <c r="B2895" i="2"/>
  <c r="C2895" i="2"/>
  <c r="D2895" i="2"/>
  <c r="E2895" i="2"/>
  <c r="F2895" i="2"/>
  <c r="G2895" i="2"/>
  <c r="H2895" i="2"/>
  <c r="I2895" i="2"/>
  <c r="J2895" i="2"/>
  <c r="A2896" i="2"/>
  <c r="B2896" i="2"/>
  <c r="C2896" i="2"/>
  <c r="D2896" i="2"/>
  <c r="E2896" i="2"/>
  <c r="F2896" i="2"/>
  <c r="G2896" i="2"/>
  <c r="H2896" i="2"/>
  <c r="I2896" i="2"/>
  <c r="J2896" i="2"/>
  <c r="A2897" i="2"/>
  <c r="B2897" i="2"/>
  <c r="C2897" i="2"/>
  <c r="D2897" i="2"/>
  <c r="E2897" i="2"/>
  <c r="F2897" i="2"/>
  <c r="G2897" i="2"/>
  <c r="H2897" i="2"/>
  <c r="I2897" i="2"/>
  <c r="J2897" i="2"/>
  <c r="A2898" i="2"/>
  <c r="B2898" i="2"/>
  <c r="C2898" i="2"/>
  <c r="D2898" i="2"/>
  <c r="E2898" i="2"/>
  <c r="F2898" i="2"/>
  <c r="G2898" i="2"/>
  <c r="H2898" i="2"/>
  <c r="I2898" i="2"/>
  <c r="J2898" i="2"/>
  <c r="A2899" i="2"/>
  <c r="B2899" i="2"/>
  <c r="C2899" i="2"/>
  <c r="D2899" i="2"/>
  <c r="E2899" i="2"/>
  <c r="F2899" i="2"/>
  <c r="G2899" i="2"/>
  <c r="H2899" i="2"/>
  <c r="I2899" i="2"/>
  <c r="J2899" i="2"/>
  <c r="A2900" i="2"/>
  <c r="B2900" i="2"/>
  <c r="C2900" i="2"/>
  <c r="D2900" i="2"/>
  <c r="E2900" i="2"/>
  <c r="F2900" i="2"/>
  <c r="G2900" i="2"/>
  <c r="H2900" i="2"/>
  <c r="I2900" i="2"/>
  <c r="J2900" i="2"/>
  <c r="A2901" i="2"/>
  <c r="B2901" i="2"/>
  <c r="C2901" i="2"/>
  <c r="D2901" i="2"/>
  <c r="E2901" i="2"/>
  <c r="F2901" i="2"/>
  <c r="G2901" i="2"/>
  <c r="H2901" i="2"/>
  <c r="I2901" i="2"/>
  <c r="J2901" i="2"/>
  <c r="A2902" i="2"/>
  <c r="B2902" i="2"/>
  <c r="C2902" i="2"/>
  <c r="D2902" i="2"/>
  <c r="E2902" i="2"/>
  <c r="F2902" i="2"/>
  <c r="G2902" i="2"/>
  <c r="H2902" i="2"/>
  <c r="I2902" i="2"/>
  <c r="J2902" i="2"/>
  <c r="A2903" i="2"/>
  <c r="B2903" i="2"/>
  <c r="C2903" i="2"/>
  <c r="D2903" i="2"/>
  <c r="E2903" i="2"/>
  <c r="F2903" i="2"/>
  <c r="G2903" i="2"/>
  <c r="H2903" i="2"/>
  <c r="I2903" i="2"/>
  <c r="J2903" i="2"/>
  <c r="A2904" i="2"/>
  <c r="B2904" i="2"/>
  <c r="C2904" i="2"/>
  <c r="D2904" i="2"/>
  <c r="E2904" i="2"/>
  <c r="F2904" i="2"/>
  <c r="G2904" i="2"/>
  <c r="H2904" i="2"/>
  <c r="I2904" i="2"/>
  <c r="J2904" i="2"/>
  <c r="A2905" i="2"/>
  <c r="B2905" i="2"/>
  <c r="C2905" i="2"/>
  <c r="D2905" i="2"/>
  <c r="E2905" i="2"/>
  <c r="F2905" i="2"/>
  <c r="G2905" i="2"/>
  <c r="H2905" i="2"/>
  <c r="I2905" i="2"/>
  <c r="J2905" i="2"/>
  <c r="A2906" i="2"/>
  <c r="B2906" i="2"/>
  <c r="C2906" i="2"/>
  <c r="D2906" i="2"/>
  <c r="E2906" i="2"/>
  <c r="F2906" i="2"/>
  <c r="G2906" i="2"/>
  <c r="H2906" i="2"/>
  <c r="I2906" i="2"/>
  <c r="J2906" i="2"/>
  <c r="A2907" i="2"/>
  <c r="B2907" i="2"/>
  <c r="C2907" i="2"/>
  <c r="D2907" i="2"/>
  <c r="E2907" i="2"/>
  <c r="F2907" i="2"/>
  <c r="G2907" i="2"/>
  <c r="H2907" i="2"/>
  <c r="I2907" i="2"/>
  <c r="J2907" i="2"/>
  <c r="A2908" i="2"/>
  <c r="B2908" i="2"/>
  <c r="C2908" i="2"/>
  <c r="D2908" i="2"/>
  <c r="E2908" i="2"/>
  <c r="F2908" i="2"/>
  <c r="G2908" i="2"/>
  <c r="H2908" i="2"/>
  <c r="I2908" i="2"/>
  <c r="J2908" i="2"/>
  <c r="A2909" i="2"/>
  <c r="B2909" i="2"/>
  <c r="C2909" i="2"/>
  <c r="D2909" i="2"/>
  <c r="E2909" i="2"/>
  <c r="F2909" i="2"/>
  <c r="G2909" i="2"/>
  <c r="H2909" i="2"/>
  <c r="I2909" i="2"/>
  <c r="J2909" i="2"/>
  <c r="A2910" i="2"/>
  <c r="B2910" i="2"/>
  <c r="C2910" i="2"/>
  <c r="D2910" i="2"/>
  <c r="E2910" i="2"/>
  <c r="F2910" i="2"/>
  <c r="G2910" i="2"/>
  <c r="H2910" i="2"/>
  <c r="I2910" i="2"/>
  <c r="J2910" i="2"/>
  <c r="A2911" i="2"/>
  <c r="B2911" i="2"/>
  <c r="C2911" i="2"/>
  <c r="D2911" i="2"/>
  <c r="E2911" i="2"/>
  <c r="F2911" i="2"/>
  <c r="G2911" i="2"/>
  <c r="H2911" i="2"/>
  <c r="I2911" i="2"/>
  <c r="J2911" i="2"/>
  <c r="A2912" i="2"/>
  <c r="B2912" i="2"/>
  <c r="C2912" i="2"/>
  <c r="D2912" i="2"/>
  <c r="E2912" i="2"/>
  <c r="F2912" i="2"/>
  <c r="G2912" i="2"/>
  <c r="H2912" i="2"/>
  <c r="I2912" i="2"/>
  <c r="J2912" i="2"/>
  <c r="A2913" i="2"/>
  <c r="B2913" i="2"/>
  <c r="C2913" i="2"/>
  <c r="D2913" i="2"/>
  <c r="E2913" i="2"/>
  <c r="F2913" i="2"/>
  <c r="G2913" i="2"/>
  <c r="H2913" i="2"/>
  <c r="I2913" i="2"/>
  <c r="J2913" i="2"/>
  <c r="A2914" i="2"/>
  <c r="B2914" i="2"/>
  <c r="C2914" i="2"/>
  <c r="D2914" i="2"/>
  <c r="E2914" i="2"/>
  <c r="F2914" i="2"/>
  <c r="G2914" i="2"/>
  <c r="H2914" i="2"/>
  <c r="I2914" i="2"/>
  <c r="J2914" i="2"/>
  <c r="A2915" i="2"/>
  <c r="B2915" i="2"/>
  <c r="C2915" i="2"/>
  <c r="D2915" i="2"/>
  <c r="E2915" i="2"/>
  <c r="F2915" i="2"/>
  <c r="G2915" i="2"/>
  <c r="H2915" i="2"/>
  <c r="I2915" i="2"/>
  <c r="J2915" i="2"/>
  <c r="A2916" i="2"/>
  <c r="B2916" i="2"/>
  <c r="C2916" i="2"/>
  <c r="D2916" i="2"/>
  <c r="E2916" i="2"/>
  <c r="F2916" i="2"/>
  <c r="G2916" i="2"/>
  <c r="H2916" i="2"/>
  <c r="I2916" i="2"/>
  <c r="J2916" i="2"/>
  <c r="A2917" i="2"/>
  <c r="B2917" i="2"/>
  <c r="C2917" i="2"/>
  <c r="D2917" i="2"/>
  <c r="E2917" i="2"/>
  <c r="F2917" i="2"/>
  <c r="G2917" i="2"/>
  <c r="H2917" i="2"/>
  <c r="I2917" i="2"/>
  <c r="J2917" i="2"/>
  <c r="A2918" i="2"/>
  <c r="B2918" i="2"/>
  <c r="C2918" i="2"/>
  <c r="D2918" i="2"/>
  <c r="E2918" i="2"/>
  <c r="F2918" i="2"/>
  <c r="G2918" i="2"/>
  <c r="H2918" i="2"/>
  <c r="I2918" i="2"/>
  <c r="J2918" i="2"/>
  <c r="A2919" i="2"/>
  <c r="B2919" i="2"/>
  <c r="C2919" i="2"/>
  <c r="D2919" i="2"/>
  <c r="E2919" i="2"/>
  <c r="F2919" i="2"/>
  <c r="G2919" i="2"/>
  <c r="H2919" i="2"/>
  <c r="I2919" i="2"/>
  <c r="J2919" i="2"/>
  <c r="A2920" i="2"/>
  <c r="B2920" i="2"/>
  <c r="C2920" i="2"/>
  <c r="D2920" i="2"/>
  <c r="E2920" i="2"/>
  <c r="F2920" i="2"/>
  <c r="G2920" i="2"/>
  <c r="H2920" i="2"/>
  <c r="I2920" i="2"/>
  <c r="J2920" i="2"/>
  <c r="A2921" i="2"/>
  <c r="B2921" i="2"/>
  <c r="C2921" i="2"/>
  <c r="D2921" i="2"/>
  <c r="E2921" i="2"/>
  <c r="F2921" i="2"/>
  <c r="G2921" i="2"/>
  <c r="H2921" i="2"/>
  <c r="I2921" i="2"/>
  <c r="J2921" i="2"/>
  <c r="A2922" i="2"/>
  <c r="B2922" i="2"/>
  <c r="C2922" i="2"/>
  <c r="D2922" i="2"/>
  <c r="E2922" i="2"/>
  <c r="F2922" i="2"/>
  <c r="G2922" i="2"/>
  <c r="H2922" i="2"/>
  <c r="I2922" i="2"/>
  <c r="J2922" i="2"/>
  <c r="A2923" i="2"/>
  <c r="B2923" i="2"/>
  <c r="C2923" i="2"/>
  <c r="D2923" i="2"/>
  <c r="E2923" i="2"/>
  <c r="F2923" i="2"/>
  <c r="G2923" i="2"/>
  <c r="H2923" i="2"/>
  <c r="I2923" i="2"/>
  <c r="J2923" i="2"/>
  <c r="A2924" i="2"/>
  <c r="B2924" i="2"/>
  <c r="C2924" i="2"/>
  <c r="D2924" i="2"/>
  <c r="E2924" i="2"/>
  <c r="F2924" i="2"/>
  <c r="G2924" i="2"/>
  <c r="H2924" i="2"/>
  <c r="I2924" i="2"/>
  <c r="J2924" i="2"/>
  <c r="A2925" i="2"/>
  <c r="B2925" i="2"/>
  <c r="C2925" i="2"/>
  <c r="D2925" i="2"/>
  <c r="E2925" i="2"/>
  <c r="F2925" i="2"/>
  <c r="G2925" i="2"/>
  <c r="H2925" i="2"/>
  <c r="I2925" i="2"/>
  <c r="J2925" i="2"/>
  <c r="A2926" i="2"/>
  <c r="B2926" i="2"/>
  <c r="C2926" i="2"/>
  <c r="D2926" i="2"/>
  <c r="E2926" i="2"/>
  <c r="F2926" i="2"/>
  <c r="G2926" i="2"/>
  <c r="H2926" i="2"/>
  <c r="I2926" i="2"/>
  <c r="J2926" i="2"/>
  <c r="A2927" i="2"/>
  <c r="B2927" i="2"/>
  <c r="C2927" i="2"/>
  <c r="D2927" i="2"/>
  <c r="E2927" i="2"/>
  <c r="F2927" i="2"/>
  <c r="G2927" i="2"/>
  <c r="H2927" i="2"/>
  <c r="I2927" i="2"/>
  <c r="J2927" i="2"/>
  <c r="A2928" i="2"/>
  <c r="B2928" i="2"/>
  <c r="C2928" i="2"/>
  <c r="D2928" i="2"/>
  <c r="E2928" i="2"/>
  <c r="F2928" i="2"/>
  <c r="G2928" i="2"/>
  <c r="H2928" i="2"/>
  <c r="I2928" i="2"/>
  <c r="J2928" i="2"/>
  <c r="A2929" i="2"/>
  <c r="B2929" i="2"/>
  <c r="C2929" i="2"/>
  <c r="D2929" i="2"/>
  <c r="E2929" i="2"/>
  <c r="F2929" i="2"/>
  <c r="G2929" i="2"/>
  <c r="H2929" i="2"/>
  <c r="I2929" i="2"/>
  <c r="J2929" i="2"/>
  <c r="A2930" i="2"/>
  <c r="B2930" i="2"/>
  <c r="C2930" i="2"/>
  <c r="D2930" i="2"/>
  <c r="E2930" i="2"/>
  <c r="F2930" i="2"/>
  <c r="G2930" i="2"/>
  <c r="H2930" i="2"/>
  <c r="I2930" i="2"/>
  <c r="J2930" i="2"/>
  <c r="A2931" i="2"/>
  <c r="B2931" i="2"/>
  <c r="C2931" i="2"/>
  <c r="D2931" i="2"/>
  <c r="E2931" i="2"/>
  <c r="F2931" i="2"/>
  <c r="G2931" i="2"/>
  <c r="H2931" i="2"/>
  <c r="I2931" i="2"/>
  <c r="J2931" i="2"/>
  <c r="A2932" i="2"/>
  <c r="B2932" i="2"/>
  <c r="C2932" i="2"/>
  <c r="D2932" i="2"/>
  <c r="E2932" i="2"/>
  <c r="F2932" i="2"/>
  <c r="G2932" i="2"/>
  <c r="H2932" i="2"/>
  <c r="I2932" i="2"/>
  <c r="J2932" i="2"/>
  <c r="A2933" i="2"/>
  <c r="B2933" i="2"/>
  <c r="C2933" i="2"/>
  <c r="D2933" i="2"/>
  <c r="E2933" i="2"/>
  <c r="F2933" i="2"/>
  <c r="G2933" i="2"/>
  <c r="H2933" i="2"/>
  <c r="I2933" i="2"/>
  <c r="J2933" i="2"/>
  <c r="A2934" i="2"/>
  <c r="B2934" i="2"/>
  <c r="C2934" i="2"/>
  <c r="D2934" i="2"/>
  <c r="E2934" i="2"/>
  <c r="F2934" i="2"/>
  <c r="G2934" i="2"/>
  <c r="H2934" i="2"/>
  <c r="I2934" i="2"/>
  <c r="J2934" i="2"/>
  <c r="A2935" i="2"/>
  <c r="B2935" i="2"/>
  <c r="C2935" i="2"/>
  <c r="D2935" i="2"/>
  <c r="E2935" i="2"/>
  <c r="F2935" i="2"/>
  <c r="G2935" i="2"/>
  <c r="H2935" i="2"/>
  <c r="I2935" i="2"/>
  <c r="J2935" i="2"/>
  <c r="A2936" i="2"/>
  <c r="B2936" i="2"/>
  <c r="C2936" i="2"/>
  <c r="D2936" i="2"/>
  <c r="E2936" i="2"/>
  <c r="F2936" i="2"/>
  <c r="G2936" i="2"/>
  <c r="H2936" i="2"/>
  <c r="I2936" i="2"/>
  <c r="J2936" i="2"/>
  <c r="A2937" i="2"/>
  <c r="B2937" i="2"/>
  <c r="C2937" i="2"/>
  <c r="D2937" i="2"/>
  <c r="E2937" i="2"/>
  <c r="F2937" i="2"/>
  <c r="G2937" i="2"/>
  <c r="H2937" i="2"/>
  <c r="I2937" i="2"/>
  <c r="J2937" i="2"/>
  <c r="A2938" i="2"/>
  <c r="B2938" i="2"/>
  <c r="C2938" i="2"/>
  <c r="D2938" i="2"/>
  <c r="E2938" i="2"/>
  <c r="F2938" i="2"/>
  <c r="G2938" i="2"/>
  <c r="H2938" i="2"/>
  <c r="I2938" i="2"/>
  <c r="J2938" i="2"/>
  <c r="A2939" i="2"/>
  <c r="B2939" i="2"/>
  <c r="C2939" i="2"/>
  <c r="D2939" i="2"/>
  <c r="E2939" i="2"/>
  <c r="F2939" i="2"/>
  <c r="G2939" i="2"/>
  <c r="H2939" i="2"/>
  <c r="I2939" i="2"/>
  <c r="J2939" i="2"/>
  <c r="A2940" i="2"/>
  <c r="B2940" i="2"/>
  <c r="C2940" i="2"/>
  <c r="D2940" i="2"/>
  <c r="E2940" i="2"/>
  <c r="F2940" i="2"/>
  <c r="G2940" i="2"/>
  <c r="H2940" i="2"/>
  <c r="I2940" i="2"/>
  <c r="J2940" i="2"/>
  <c r="A2941" i="2"/>
  <c r="B2941" i="2"/>
  <c r="C2941" i="2"/>
  <c r="D2941" i="2"/>
  <c r="E2941" i="2"/>
  <c r="F2941" i="2"/>
  <c r="G2941" i="2"/>
  <c r="H2941" i="2"/>
  <c r="I2941" i="2"/>
  <c r="J2941" i="2"/>
  <c r="A2942" i="2"/>
  <c r="B2942" i="2"/>
  <c r="C2942" i="2"/>
  <c r="D2942" i="2"/>
  <c r="E2942" i="2"/>
  <c r="F2942" i="2"/>
  <c r="G2942" i="2"/>
  <c r="H2942" i="2"/>
  <c r="I2942" i="2"/>
  <c r="J2942" i="2"/>
  <c r="A2943" i="2"/>
  <c r="B2943" i="2"/>
  <c r="C2943" i="2"/>
  <c r="D2943" i="2"/>
  <c r="E2943" i="2"/>
  <c r="F2943" i="2"/>
  <c r="G2943" i="2"/>
  <c r="H2943" i="2"/>
  <c r="I2943" i="2"/>
  <c r="J2943" i="2"/>
  <c r="A2944" i="2"/>
  <c r="B2944" i="2"/>
  <c r="C2944" i="2"/>
  <c r="D2944" i="2"/>
  <c r="E2944" i="2"/>
  <c r="F2944" i="2"/>
  <c r="G2944" i="2"/>
  <c r="H2944" i="2"/>
  <c r="I2944" i="2"/>
  <c r="J2944" i="2"/>
  <c r="A2945" i="2"/>
  <c r="B2945" i="2"/>
  <c r="C2945" i="2"/>
  <c r="D2945" i="2"/>
  <c r="E2945" i="2"/>
  <c r="F2945" i="2"/>
  <c r="G2945" i="2"/>
  <c r="H2945" i="2"/>
  <c r="I2945" i="2"/>
  <c r="J2945" i="2"/>
  <c r="A2946" i="2"/>
  <c r="B2946" i="2"/>
  <c r="C2946" i="2"/>
  <c r="D2946" i="2"/>
  <c r="E2946" i="2"/>
  <c r="F2946" i="2"/>
  <c r="G2946" i="2"/>
  <c r="H2946" i="2"/>
  <c r="I2946" i="2"/>
  <c r="J2946" i="2"/>
  <c r="A2947" i="2"/>
  <c r="B2947" i="2"/>
  <c r="C2947" i="2"/>
  <c r="D2947" i="2"/>
  <c r="E2947" i="2"/>
  <c r="F2947" i="2"/>
  <c r="G2947" i="2"/>
  <c r="H2947" i="2"/>
  <c r="I2947" i="2"/>
  <c r="J2947" i="2"/>
  <c r="A2948" i="2"/>
  <c r="B2948" i="2"/>
  <c r="C2948" i="2"/>
  <c r="D2948" i="2"/>
  <c r="E2948" i="2"/>
  <c r="F2948" i="2"/>
  <c r="G2948" i="2"/>
  <c r="H2948" i="2"/>
  <c r="I2948" i="2"/>
  <c r="J2948" i="2"/>
  <c r="A2949" i="2"/>
  <c r="B2949" i="2"/>
  <c r="C2949" i="2"/>
  <c r="D2949" i="2"/>
  <c r="E2949" i="2"/>
  <c r="F2949" i="2"/>
  <c r="G2949" i="2"/>
  <c r="H2949" i="2"/>
  <c r="I2949" i="2"/>
  <c r="J2949" i="2"/>
  <c r="A2950" i="2"/>
  <c r="B2950" i="2"/>
  <c r="C2950" i="2"/>
  <c r="D2950" i="2"/>
  <c r="E2950" i="2"/>
  <c r="F2950" i="2"/>
  <c r="G2950" i="2"/>
  <c r="H2950" i="2"/>
  <c r="I2950" i="2"/>
  <c r="J2950" i="2"/>
  <c r="A2951" i="2"/>
  <c r="B2951" i="2"/>
  <c r="C2951" i="2"/>
  <c r="D2951" i="2"/>
  <c r="E2951" i="2"/>
  <c r="F2951" i="2"/>
  <c r="G2951" i="2"/>
  <c r="H2951" i="2"/>
  <c r="I2951" i="2"/>
  <c r="J2951" i="2"/>
  <c r="A2952" i="2"/>
  <c r="B2952" i="2"/>
  <c r="C2952" i="2"/>
  <c r="D2952" i="2"/>
  <c r="E2952" i="2"/>
  <c r="F2952" i="2"/>
  <c r="G2952" i="2"/>
  <c r="H2952" i="2"/>
  <c r="I2952" i="2"/>
  <c r="J2952" i="2"/>
  <c r="A2953" i="2"/>
  <c r="B2953" i="2"/>
  <c r="C2953" i="2"/>
  <c r="D2953" i="2"/>
  <c r="E2953" i="2"/>
  <c r="F2953" i="2"/>
  <c r="G2953" i="2"/>
  <c r="H2953" i="2"/>
  <c r="I2953" i="2"/>
  <c r="J2953" i="2"/>
  <c r="A2954" i="2"/>
  <c r="B2954" i="2"/>
  <c r="C2954" i="2"/>
  <c r="D2954" i="2"/>
  <c r="E2954" i="2"/>
  <c r="F2954" i="2"/>
  <c r="G2954" i="2"/>
  <c r="H2954" i="2"/>
  <c r="I2954" i="2"/>
  <c r="J2954" i="2"/>
  <c r="A2955" i="2"/>
  <c r="B2955" i="2"/>
  <c r="C2955" i="2"/>
  <c r="D2955" i="2"/>
  <c r="E2955" i="2"/>
  <c r="F2955" i="2"/>
  <c r="G2955" i="2"/>
  <c r="H2955" i="2"/>
  <c r="I2955" i="2"/>
  <c r="J2955" i="2"/>
  <c r="A2956" i="2"/>
  <c r="B2956" i="2"/>
  <c r="C2956" i="2"/>
  <c r="D2956" i="2"/>
  <c r="E2956" i="2"/>
  <c r="F2956" i="2"/>
  <c r="G2956" i="2"/>
  <c r="H2956" i="2"/>
  <c r="I2956" i="2"/>
  <c r="J2956" i="2"/>
  <c r="A2957" i="2"/>
  <c r="B2957" i="2"/>
  <c r="C2957" i="2"/>
  <c r="D2957" i="2"/>
  <c r="E2957" i="2"/>
  <c r="F2957" i="2"/>
  <c r="G2957" i="2"/>
  <c r="H2957" i="2"/>
  <c r="I2957" i="2"/>
  <c r="J2957" i="2"/>
  <c r="A2958" i="2"/>
  <c r="B2958" i="2"/>
  <c r="C2958" i="2"/>
  <c r="D2958" i="2"/>
  <c r="E2958" i="2"/>
  <c r="F2958" i="2"/>
  <c r="G2958" i="2"/>
  <c r="H2958" i="2"/>
  <c r="I2958" i="2"/>
  <c r="J2958" i="2"/>
  <c r="A2959" i="2"/>
  <c r="B2959" i="2"/>
  <c r="C2959" i="2"/>
  <c r="D2959" i="2"/>
  <c r="E2959" i="2"/>
  <c r="F2959" i="2"/>
  <c r="G2959" i="2"/>
  <c r="H2959" i="2"/>
  <c r="I2959" i="2"/>
  <c r="J2959" i="2"/>
  <c r="A2960" i="2"/>
  <c r="B2960" i="2"/>
  <c r="C2960" i="2"/>
  <c r="D2960" i="2"/>
  <c r="E2960" i="2"/>
  <c r="F2960" i="2"/>
  <c r="G2960" i="2"/>
  <c r="H2960" i="2"/>
  <c r="I2960" i="2"/>
  <c r="J2960" i="2"/>
  <c r="A2961" i="2"/>
  <c r="B2961" i="2"/>
  <c r="C2961" i="2"/>
  <c r="D2961" i="2"/>
  <c r="E2961" i="2"/>
  <c r="F2961" i="2"/>
  <c r="G2961" i="2"/>
  <c r="H2961" i="2"/>
  <c r="I2961" i="2"/>
  <c r="J2961" i="2"/>
  <c r="A2962" i="2"/>
  <c r="B2962" i="2"/>
  <c r="C2962" i="2"/>
  <c r="D2962" i="2"/>
  <c r="E2962" i="2"/>
  <c r="F2962" i="2"/>
  <c r="G2962" i="2"/>
  <c r="H2962" i="2"/>
  <c r="I2962" i="2"/>
  <c r="J2962" i="2"/>
  <c r="A2963" i="2"/>
  <c r="B2963" i="2"/>
  <c r="C2963" i="2"/>
  <c r="D2963" i="2"/>
  <c r="E2963" i="2"/>
  <c r="F2963" i="2"/>
  <c r="G2963" i="2"/>
  <c r="H2963" i="2"/>
  <c r="I2963" i="2"/>
  <c r="J2963" i="2"/>
  <c r="A2964" i="2"/>
  <c r="B2964" i="2"/>
  <c r="C2964" i="2"/>
  <c r="D2964" i="2"/>
  <c r="E2964" i="2"/>
  <c r="F2964" i="2"/>
  <c r="G2964" i="2"/>
  <c r="H2964" i="2"/>
  <c r="I2964" i="2"/>
  <c r="J2964" i="2"/>
  <c r="A2965" i="2"/>
  <c r="B2965" i="2"/>
  <c r="C2965" i="2"/>
  <c r="D2965" i="2"/>
  <c r="E2965" i="2"/>
  <c r="F2965" i="2"/>
  <c r="G2965" i="2"/>
  <c r="H2965" i="2"/>
  <c r="I2965" i="2"/>
  <c r="J2965" i="2"/>
  <c r="A2966" i="2"/>
  <c r="B2966" i="2"/>
  <c r="C2966" i="2"/>
  <c r="D2966" i="2"/>
  <c r="E2966" i="2"/>
  <c r="F2966" i="2"/>
  <c r="G2966" i="2"/>
  <c r="H2966" i="2"/>
  <c r="I2966" i="2"/>
  <c r="J2966" i="2"/>
  <c r="A2967" i="2"/>
  <c r="B2967" i="2"/>
  <c r="C2967" i="2"/>
  <c r="D2967" i="2"/>
  <c r="E2967" i="2"/>
  <c r="F2967" i="2"/>
  <c r="G2967" i="2"/>
  <c r="H2967" i="2"/>
  <c r="I2967" i="2"/>
  <c r="J2967" i="2"/>
  <c r="A2968" i="2"/>
  <c r="B2968" i="2"/>
  <c r="C2968" i="2"/>
  <c r="D2968" i="2"/>
  <c r="E2968" i="2"/>
  <c r="F2968" i="2"/>
  <c r="G2968" i="2"/>
  <c r="H2968" i="2"/>
  <c r="I2968" i="2"/>
  <c r="J2968" i="2"/>
  <c r="A2969" i="2"/>
  <c r="B2969" i="2"/>
  <c r="C2969" i="2"/>
  <c r="D2969" i="2"/>
  <c r="E2969" i="2"/>
  <c r="F2969" i="2"/>
  <c r="G2969" i="2"/>
  <c r="H2969" i="2"/>
  <c r="I2969" i="2"/>
  <c r="J2969" i="2"/>
  <c r="A2970" i="2"/>
  <c r="B2970" i="2"/>
  <c r="C2970" i="2"/>
  <c r="D2970" i="2"/>
  <c r="E2970" i="2"/>
  <c r="F2970" i="2"/>
  <c r="G2970" i="2"/>
  <c r="H2970" i="2"/>
  <c r="I2970" i="2"/>
  <c r="J2970" i="2"/>
  <c r="A2971" i="2"/>
  <c r="B2971" i="2"/>
  <c r="C2971" i="2"/>
  <c r="D2971" i="2"/>
  <c r="E2971" i="2"/>
  <c r="F2971" i="2"/>
  <c r="G2971" i="2"/>
  <c r="H2971" i="2"/>
  <c r="I2971" i="2"/>
  <c r="J2971" i="2"/>
  <c r="A2972" i="2"/>
  <c r="B2972" i="2"/>
  <c r="C2972" i="2"/>
  <c r="D2972" i="2"/>
  <c r="E2972" i="2"/>
  <c r="F2972" i="2"/>
  <c r="G2972" i="2"/>
  <c r="H2972" i="2"/>
  <c r="I2972" i="2"/>
  <c r="J2972" i="2"/>
  <c r="A2973" i="2"/>
  <c r="B2973" i="2"/>
  <c r="C2973" i="2"/>
  <c r="D2973" i="2"/>
  <c r="E2973" i="2"/>
  <c r="F2973" i="2"/>
  <c r="G2973" i="2"/>
  <c r="H2973" i="2"/>
  <c r="I2973" i="2"/>
  <c r="J2973" i="2"/>
  <c r="A2974" i="2"/>
  <c r="B2974" i="2"/>
  <c r="C2974" i="2"/>
  <c r="D2974" i="2"/>
  <c r="E2974" i="2"/>
  <c r="F2974" i="2"/>
  <c r="G2974" i="2"/>
  <c r="H2974" i="2"/>
  <c r="I2974" i="2"/>
  <c r="J2974" i="2"/>
  <c r="A2975" i="2"/>
  <c r="B2975" i="2"/>
  <c r="C2975" i="2"/>
  <c r="D2975" i="2"/>
  <c r="E2975" i="2"/>
  <c r="F2975" i="2"/>
  <c r="G2975" i="2"/>
  <c r="H2975" i="2"/>
  <c r="I2975" i="2"/>
  <c r="J2975" i="2"/>
  <c r="A2976" i="2"/>
  <c r="B2976" i="2"/>
  <c r="C2976" i="2"/>
  <c r="D2976" i="2"/>
  <c r="E2976" i="2"/>
  <c r="F2976" i="2"/>
  <c r="G2976" i="2"/>
  <c r="H2976" i="2"/>
  <c r="I2976" i="2"/>
  <c r="J2976" i="2"/>
  <c r="A2977" i="2"/>
  <c r="B2977" i="2"/>
  <c r="C2977" i="2"/>
  <c r="D2977" i="2"/>
  <c r="E2977" i="2"/>
  <c r="F2977" i="2"/>
  <c r="G2977" i="2"/>
  <c r="H2977" i="2"/>
  <c r="I2977" i="2"/>
  <c r="J2977" i="2"/>
  <c r="A2978" i="2"/>
  <c r="B2978" i="2"/>
  <c r="C2978" i="2"/>
  <c r="D2978" i="2"/>
  <c r="E2978" i="2"/>
  <c r="F2978" i="2"/>
  <c r="G2978" i="2"/>
  <c r="H2978" i="2"/>
  <c r="I2978" i="2"/>
  <c r="J2978" i="2"/>
  <c r="A2979" i="2"/>
  <c r="B2979" i="2"/>
  <c r="C2979" i="2"/>
  <c r="D2979" i="2"/>
  <c r="E2979" i="2"/>
  <c r="F2979" i="2"/>
  <c r="G2979" i="2"/>
  <c r="H2979" i="2"/>
  <c r="I2979" i="2"/>
  <c r="J2979" i="2"/>
  <c r="A2980" i="2"/>
  <c r="B2980" i="2"/>
  <c r="C2980" i="2"/>
  <c r="D2980" i="2"/>
  <c r="E2980" i="2"/>
  <c r="F2980" i="2"/>
  <c r="G2980" i="2"/>
  <c r="H2980" i="2"/>
  <c r="I2980" i="2"/>
  <c r="J2980" i="2"/>
  <c r="A2981" i="2"/>
  <c r="B2981" i="2"/>
  <c r="C2981" i="2"/>
  <c r="D2981" i="2"/>
  <c r="E2981" i="2"/>
  <c r="F2981" i="2"/>
  <c r="G2981" i="2"/>
  <c r="H2981" i="2"/>
  <c r="I2981" i="2"/>
  <c r="J2981" i="2"/>
  <c r="A2982" i="2"/>
  <c r="B2982" i="2"/>
  <c r="C2982" i="2"/>
  <c r="D2982" i="2"/>
  <c r="E2982" i="2"/>
  <c r="F2982" i="2"/>
  <c r="G2982" i="2"/>
  <c r="H2982" i="2"/>
  <c r="I2982" i="2"/>
  <c r="J2982" i="2"/>
  <c r="A2983" i="2"/>
  <c r="B2983" i="2"/>
  <c r="C2983" i="2"/>
  <c r="D2983" i="2"/>
  <c r="E2983" i="2"/>
  <c r="F2983" i="2"/>
  <c r="G2983" i="2"/>
  <c r="H2983" i="2"/>
  <c r="I2983" i="2"/>
  <c r="J2983" i="2"/>
  <c r="A2984" i="2"/>
  <c r="B2984" i="2"/>
  <c r="C2984" i="2"/>
  <c r="D2984" i="2"/>
  <c r="E2984" i="2"/>
  <c r="F2984" i="2"/>
  <c r="G2984" i="2"/>
  <c r="H2984" i="2"/>
  <c r="I2984" i="2"/>
  <c r="J2984" i="2"/>
  <c r="A2985" i="2"/>
  <c r="B2985" i="2"/>
  <c r="C2985" i="2"/>
  <c r="D2985" i="2"/>
  <c r="E2985" i="2"/>
  <c r="F2985" i="2"/>
  <c r="G2985" i="2"/>
  <c r="H2985" i="2"/>
  <c r="I2985" i="2"/>
  <c r="J2985" i="2"/>
  <c r="A2986" i="2"/>
  <c r="B2986" i="2"/>
  <c r="C2986" i="2"/>
  <c r="D2986" i="2"/>
  <c r="E2986" i="2"/>
  <c r="F2986" i="2"/>
  <c r="G2986" i="2"/>
  <c r="H2986" i="2"/>
  <c r="I2986" i="2"/>
  <c r="J2986" i="2"/>
  <c r="A2987" i="2"/>
  <c r="B2987" i="2"/>
  <c r="C2987" i="2"/>
  <c r="D2987" i="2"/>
  <c r="E2987" i="2"/>
  <c r="F2987" i="2"/>
  <c r="G2987" i="2"/>
  <c r="H2987" i="2"/>
  <c r="I2987" i="2"/>
  <c r="J2987" i="2"/>
  <c r="A2988" i="2"/>
  <c r="B2988" i="2"/>
  <c r="C2988" i="2"/>
  <c r="D2988" i="2"/>
  <c r="E2988" i="2"/>
  <c r="F2988" i="2"/>
  <c r="G2988" i="2"/>
  <c r="H2988" i="2"/>
  <c r="I2988" i="2"/>
  <c r="J2988" i="2"/>
  <c r="A2989" i="2"/>
  <c r="B2989" i="2"/>
  <c r="C2989" i="2"/>
  <c r="D2989" i="2"/>
  <c r="E2989" i="2"/>
  <c r="F2989" i="2"/>
  <c r="G2989" i="2"/>
  <c r="H2989" i="2"/>
  <c r="I2989" i="2"/>
  <c r="J2989" i="2"/>
  <c r="A2990" i="2"/>
  <c r="B2990" i="2"/>
  <c r="C2990" i="2"/>
  <c r="D2990" i="2"/>
  <c r="E2990" i="2"/>
  <c r="F2990" i="2"/>
  <c r="G2990" i="2"/>
  <c r="H2990" i="2"/>
  <c r="I2990" i="2"/>
  <c r="J2990" i="2"/>
  <c r="A2991" i="2"/>
  <c r="B2991" i="2"/>
  <c r="C2991" i="2"/>
  <c r="D2991" i="2"/>
  <c r="E2991" i="2"/>
  <c r="F2991" i="2"/>
  <c r="G2991" i="2"/>
  <c r="H2991" i="2"/>
  <c r="I2991" i="2"/>
  <c r="J2991" i="2"/>
  <c r="A2992" i="2"/>
  <c r="B2992" i="2"/>
  <c r="C2992" i="2"/>
  <c r="D2992" i="2"/>
  <c r="E2992" i="2"/>
  <c r="F2992" i="2"/>
  <c r="G2992" i="2"/>
  <c r="H2992" i="2"/>
  <c r="I2992" i="2"/>
  <c r="J2992" i="2"/>
  <c r="A2993" i="2"/>
  <c r="B2993" i="2"/>
  <c r="C2993" i="2"/>
  <c r="D2993" i="2"/>
  <c r="E2993" i="2"/>
  <c r="F2993" i="2"/>
  <c r="G2993" i="2"/>
  <c r="H2993" i="2"/>
  <c r="I2993" i="2"/>
  <c r="J2993" i="2"/>
  <c r="A2994" i="2"/>
  <c r="B2994" i="2"/>
  <c r="C2994" i="2"/>
  <c r="D2994" i="2"/>
  <c r="E2994" i="2"/>
  <c r="F2994" i="2"/>
  <c r="G2994" i="2"/>
  <c r="H2994" i="2"/>
  <c r="I2994" i="2"/>
  <c r="J2994" i="2"/>
  <c r="A2995" i="2"/>
  <c r="B2995" i="2"/>
  <c r="C2995" i="2"/>
  <c r="D2995" i="2"/>
  <c r="E2995" i="2"/>
  <c r="F2995" i="2"/>
  <c r="G2995" i="2"/>
  <c r="H2995" i="2"/>
  <c r="I2995" i="2"/>
  <c r="J2995" i="2"/>
  <c r="A2996" i="2"/>
  <c r="B2996" i="2"/>
  <c r="C2996" i="2"/>
  <c r="D2996" i="2"/>
  <c r="E2996" i="2"/>
  <c r="F2996" i="2"/>
  <c r="G2996" i="2"/>
  <c r="H2996" i="2"/>
  <c r="I2996" i="2"/>
  <c r="J2996" i="2"/>
  <c r="A2997" i="2"/>
  <c r="B2997" i="2"/>
  <c r="C2997" i="2"/>
  <c r="D2997" i="2"/>
  <c r="E2997" i="2"/>
  <c r="F2997" i="2"/>
  <c r="G2997" i="2"/>
  <c r="H2997" i="2"/>
  <c r="I2997" i="2"/>
  <c r="J2997" i="2"/>
  <c r="A2998" i="2"/>
  <c r="B2998" i="2"/>
  <c r="C2998" i="2"/>
  <c r="D2998" i="2"/>
  <c r="E2998" i="2"/>
  <c r="F2998" i="2"/>
  <c r="G2998" i="2"/>
  <c r="H2998" i="2"/>
  <c r="I2998" i="2"/>
  <c r="J2998" i="2"/>
  <c r="A2999" i="2"/>
  <c r="B2999" i="2"/>
  <c r="C2999" i="2"/>
  <c r="D2999" i="2"/>
  <c r="E2999" i="2"/>
  <c r="F2999" i="2"/>
  <c r="G2999" i="2"/>
  <c r="H2999" i="2"/>
  <c r="I2999" i="2"/>
  <c r="J2999" i="2"/>
  <c r="A3000" i="2"/>
  <c r="B3000" i="2"/>
  <c r="C3000" i="2"/>
  <c r="D3000" i="2"/>
  <c r="E3000" i="2"/>
  <c r="F3000" i="2"/>
  <c r="G3000" i="2"/>
  <c r="H3000" i="2"/>
  <c r="I3000" i="2"/>
  <c r="J3000" i="2"/>
  <c r="A3001" i="2"/>
  <c r="B3001" i="2"/>
  <c r="C3001" i="2"/>
  <c r="D3001" i="2"/>
  <c r="E3001" i="2"/>
  <c r="F3001" i="2"/>
  <c r="G3001" i="2"/>
  <c r="H3001" i="2"/>
  <c r="I3001" i="2"/>
  <c r="J3001" i="2"/>
  <c r="A3002" i="2"/>
  <c r="B3002" i="2"/>
  <c r="C3002" i="2"/>
  <c r="D3002" i="2"/>
  <c r="E3002" i="2"/>
  <c r="F3002" i="2"/>
  <c r="G3002" i="2"/>
  <c r="H3002" i="2"/>
  <c r="I3002" i="2"/>
  <c r="J3002" i="2"/>
  <c r="A3003" i="2"/>
  <c r="B3003" i="2"/>
  <c r="C3003" i="2"/>
  <c r="D3003" i="2"/>
  <c r="E3003" i="2"/>
  <c r="F3003" i="2"/>
  <c r="G3003" i="2"/>
  <c r="H3003" i="2"/>
  <c r="I3003" i="2"/>
  <c r="J3003" i="2"/>
  <c r="A3004" i="2"/>
  <c r="B3004" i="2"/>
  <c r="C3004" i="2"/>
  <c r="D3004" i="2"/>
  <c r="E3004" i="2"/>
  <c r="F3004" i="2"/>
  <c r="G3004" i="2"/>
  <c r="H3004" i="2"/>
  <c r="I3004" i="2"/>
  <c r="J3004" i="2"/>
  <c r="A3005" i="2"/>
  <c r="B3005" i="2"/>
  <c r="C3005" i="2"/>
  <c r="D3005" i="2"/>
  <c r="E3005" i="2"/>
  <c r="F3005" i="2"/>
  <c r="G3005" i="2"/>
  <c r="H3005" i="2"/>
  <c r="I3005" i="2"/>
  <c r="J3005" i="2"/>
  <c r="A3006" i="2"/>
  <c r="B3006" i="2"/>
  <c r="C3006" i="2"/>
  <c r="D3006" i="2"/>
  <c r="E3006" i="2"/>
  <c r="F3006" i="2"/>
  <c r="G3006" i="2"/>
  <c r="H3006" i="2"/>
  <c r="I3006" i="2"/>
  <c r="J3006" i="2"/>
  <c r="A3007" i="2"/>
  <c r="B3007" i="2"/>
  <c r="C3007" i="2"/>
  <c r="D3007" i="2"/>
  <c r="E3007" i="2"/>
  <c r="F3007" i="2"/>
  <c r="G3007" i="2"/>
  <c r="H3007" i="2"/>
  <c r="I3007" i="2"/>
  <c r="J3007" i="2"/>
  <c r="A3008" i="2"/>
  <c r="B3008" i="2"/>
  <c r="C3008" i="2"/>
  <c r="D3008" i="2"/>
  <c r="E3008" i="2"/>
  <c r="F3008" i="2"/>
  <c r="G3008" i="2"/>
  <c r="H3008" i="2"/>
  <c r="I3008" i="2"/>
  <c r="J3008" i="2"/>
  <c r="A3009" i="2"/>
  <c r="B3009" i="2"/>
  <c r="C3009" i="2"/>
  <c r="D3009" i="2"/>
  <c r="E3009" i="2"/>
  <c r="F3009" i="2"/>
  <c r="G3009" i="2"/>
  <c r="H3009" i="2"/>
  <c r="I3009" i="2"/>
  <c r="J3009" i="2"/>
  <c r="A3010" i="2"/>
  <c r="B3010" i="2"/>
  <c r="C3010" i="2"/>
  <c r="D3010" i="2"/>
  <c r="E3010" i="2"/>
  <c r="F3010" i="2"/>
  <c r="G3010" i="2"/>
  <c r="H3010" i="2"/>
  <c r="I3010" i="2"/>
  <c r="J3010" i="2"/>
  <c r="A3011" i="2"/>
  <c r="B3011" i="2"/>
  <c r="C3011" i="2"/>
  <c r="D3011" i="2"/>
  <c r="E3011" i="2"/>
  <c r="F3011" i="2"/>
  <c r="G3011" i="2"/>
  <c r="H3011" i="2"/>
  <c r="I3011" i="2"/>
  <c r="J3011" i="2"/>
  <c r="A3012" i="2"/>
  <c r="B3012" i="2"/>
  <c r="C3012" i="2"/>
  <c r="D3012" i="2"/>
  <c r="E3012" i="2"/>
  <c r="F3012" i="2"/>
  <c r="G3012" i="2"/>
  <c r="H3012" i="2"/>
  <c r="I3012" i="2"/>
  <c r="J3012" i="2"/>
  <c r="A3013" i="2"/>
  <c r="B3013" i="2"/>
  <c r="C3013" i="2"/>
  <c r="D3013" i="2"/>
  <c r="E3013" i="2"/>
  <c r="F3013" i="2"/>
  <c r="G3013" i="2"/>
  <c r="H3013" i="2"/>
  <c r="I3013" i="2"/>
  <c r="J3013" i="2"/>
  <c r="A3014" i="2"/>
  <c r="B3014" i="2"/>
  <c r="C3014" i="2"/>
  <c r="D3014" i="2"/>
  <c r="E3014" i="2"/>
  <c r="F3014" i="2"/>
  <c r="G3014" i="2"/>
  <c r="H3014" i="2"/>
  <c r="I3014" i="2"/>
  <c r="J3014" i="2"/>
  <c r="A3015" i="2"/>
  <c r="B3015" i="2"/>
  <c r="C3015" i="2"/>
  <c r="D3015" i="2"/>
  <c r="E3015" i="2"/>
  <c r="F3015" i="2"/>
  <c r="G3015" i="2"/>
  <c r="H3015" i="2"/>
  <c r="I3015" i="2"/>
  <c r="J3015" i="2"/>
  <c r="A3016" i="2"/>
  <c r="B3016" i="2"/>
  <c r="C3016" i="2"/>
  <c r="D3016" i="2"/>
  <c r="E3016" i="2"/>
  <c r="F3016" i="2"/>
  <c r="G3016" i="2"/>
  <c r="H3016" i="2"/>
  <c r="I3016" i="2"/>
  <c r="J3016" i="2"/>
  <c r="A3017" i="2"/>
  <c r="B3017" i="2"/>
  <c r="C3017" i="2"/>
  <c r="D3017" i="2"/>
  <c r="E3017" i="2"/>
  <c r="F3017" i="2"/>
  <c r="G3017" i="2"/>
  <c r="H3017" i="2"/>
  <c r="I3017" i="2"/>
  <c r="J3017" i="2"/>
  <c r="A3018" i="2"/>
  <c r="B3018" i="2"/>
  <c r="C3018" i="2"/>
  <c r="D3018" i="2"/>
  <c r="E3018" i="2"/>
  <c r="F3018" i="2"/>
  <c r="G3018" i="2"/>
  <c r="H3018" i="2"/>
  <c r="I3018" i="2"/>
  <c r="J3018" i="2"/>
  <c r="A3019" i="2"/>
  <c r="B3019" i="2"/>
  <c r="C3019" i="2"/>
  <c r="D3019" i="2"/>
  <c r="E3019" i="2"/>
  <c r="F3019" i="2"/>
  <c r="G3019" i="2"/>
  <c r="H3019" i="2"/>
  <c r="I3019" i="2"/>
  <c r="J3019" i="2"/>
  <c r="A3020" i="2"/>
  <c r="B3020" i="2"/>
  <c r="C3020" i="2"/>
  <c r="D3020" i="2"/>
  <c r="E3020" i="2"/>
  <c r="F3020" i="2"/>
  <c r="G3020" i="2"/>
  <c r="H3020" i="2"/>
  <c r="I3020" i="2"/>
  <c r="J3020" i="2"/>
  <c r="A3021" i="2"/>
  <c r="B3021" i="2"/>
  <c r="C3021" i="2"/>
  <c r="D3021" i="2"/>
  <c r="E3021" i="2"/>
  <c r="F3021" i="2"/>
  <c r="G3021" i="2"/>
  <c r="H3021" i="2"/>
  <c r="I3021" i="2"/>
  <c r="J3021" i="2"/>
  <c r="A3022" i="2"/>
  <c r="B3022" i="2"/>
  <c r="C3022" i="2"/>
  <c r="D3022" i="2"/>
  <c r="E3022" i="2"/>
  <c r="F3022" i="2"/>
  <c r="G3022" i="2"/>
  <c r="H3022" i="2"/>
  <c r="I3022" i="2"/>
  <c r="J3022" i="2"/>
  <c r="A3023" i="2"/>
  <c r="B3023" i="2"/>
  <c r="C3023" i="2"/>
  <c r="D3023" i="2"/>
  <c r="E3023" i="2"/>
  <c r="F3023" i="2"/>
  <c r="G3023" i="2"/>
  <c r="H3023" i="2"/>
  <c r="I3023" i="2"/>
  <c r="J3023" i="2"/>
  <c r="A3024" i="2"/>
  <c r="B3024" i="2"/>
  <c r="C3024" i="2"/>
  <c r="D3024" i="2"/>
  <c r="E3024" i="2"/>
  <c r="F3024" i="2"/>
  <c r="G3024" i="2"/>
  <c r="H3024" i="2"/>
  <c r="I3024" i="2"/>
  <c r="J3024" i="2"/>
  <c r="A3025" i="2"/>
  <c r="B3025" i="2"/>
  <c r="C3025" i="2"/>
  <c r="D3025" i="2"/>
  <c r="E3025" i="2"/>
  <c r="F3025" i="2"/>
  <c r="G3025" i="2"/>
  <c r="H3025" i="2"/>
  <c r="I3025" i="2"/>
  <c r="J3025" i="2"/>
  <c r="A3026" i="2"/>
  <c r="B3026" i="2"/>
  <c r="C3026" i="2"/>
  <c r="D3026" i="2"/>
  <c r="E3026" i="2"/>
  <c r="F3026" i="2"/>
  <c r="G3026" i="2"/>
  <c r="H3026" i="2"/>
  <c r="I3026" i="2"/>
  <c r="J3026" i="2"/>
  <c r="A3027" i="2"/>
  <c r="B3027" i="2"/>
  <c r="C3027" i="2"/>
  <c r="D3027" i="2"/>
  <c r="E3027" i="2"/>
  <c r="F3027" i="2"/>
  <c r="G3027" i="2"/>
  <c r="H3027" i="2"/>
  <c r="I3027" i="2"/>
  <c r="J3027" i="2"/>
  <c r="A3028" i="2"/>
  <c r="B3028" i="2"/>
  <c r="C3028" i="2"/>
  <c r="D3028" i="2"/>
  <c r="E3028" i="2"/>
  <c r="F3028" i="2"/>
  <c r="G3028" i="2"/>
  <c r="H3028" i="2"/>
  <c r="I3028" i="2"/>
  <c r="J3028" i="2"/>
  <c r="A3029" i="2"/>
  <c r="B3029" i="2"/>
  <c r="C3029" i="2"/>
  <c r="D3029" i="2"/>
  <c r="E3029" i="2"/>
  <c r="F3029" i="2"/>
  <c r="G3029" i="2"/>
  <c r="H3029" i="2"/>
  <c r="I3029" i="2"/>
  <c r="J3029" i="2"/>
  <c r="A3030" i="2"/>
  <c r="B3030" i="2"/>
  <c r="C3030" i="2"/>
  <c r="D3030" i="2"/>
  <c r="E3030" i="2"/>
  <c r="F3030" i="2"/>
  <c r="G3030" i="2"/>
  <c r="H3030" i="2"/>
  <c r="I3030" i="2"/>
  <c r="J3030" i="2"/>
  <c r="A3031" i="2"/>
  <c r="B3031" i="2"/>
  <c r="C3031" i="2"/>
  <c r="D3031" i="2"/>
  <c r="E3031" i="2"/>
  <c r="F3031" i="2"/>
  <c r="G3031" i="2"/>
  <c r="H3031" i="2"/>
  <c r="I3031" i="2"/>
  <c r="J3031" i="2"/>
  <c r="A3032" i="2"/>
  <c r="B3032" i="2"/>
  <c r="C3032" i="2"/>
  <c r="D3032" i="2"/>
  <c r="E3032" i="2"/>
  <c r="F3032" i="2"/>
  <c r="G3032" i="2"/>
  <c r="H3032" i="2"/>
  <c r="I3032" i="2"/>
  <c r="J3032" i="2"/>
  <c r="A3033" i="2"/>
  <c r="B3033" i="2"/>
  <c r="C3033" i="2"/>
  <c r="D3033" i="2"/>
  <c r="E3033" i="2"/>
  <c r="F3033" i="2"/>
  <c r="G3033" i="2"/>
  <c r="H3033" i="2"/>
  <c r="I3033" i="2"/>
  <c r="J3033" i="2"/>
  <c r="A3034" i="2"/>
  <c r="B3034" i="2"/>
  <c r="C3034" i="2"/>
  <c r="D3034" i="2"/>
  <c r="E3034" i="2"/>
  <c r="F3034" i="2"/>
  <c r="G3034" i="2"/>
  <c r="H3034" i="2"/>
  <c r="I3034" i="2"/>
  <c r="J3034" i="2"/>
  <c r="A3035" i="2"/>
  <c r="B3035" i="2"/>
  <c r="C3035" i="2"/>
  <c r="D3035" i="2"/>
  <c r="E3035" i="2"/>
  <c r="F3035" i="2"/>
  <c r="G3035" i="2"/>
  <c r="H3035" i="2"/>
  <c r="I3035" i="2"/>
  <c r="J3035" i="2"/>
  <c r="A3036" i="2"/>
  <c r="B3036" i="2"/>
  <c r="C3036" i="2"/>
  <c r="D3036" i="2"/>
  <c r="E3036" i="2"/>
  <c r="F3036" i="2"/>
  <c r="G3036" i="2"/>
  <c r="H3036" i="2"/>
  <c r="I3036" i="2"/>
  <c r="J3036" i="2"/>
  <c r="A3037" i="2"/>
  <c r="B3037" i="2"/>
  <c r="C3037" i="2"/>
  <c r="D3037" i="2"/>
  <c r="E3037" i="2"/>
  <c r="F3037" i="2"/>
  <c r="G3037" i="2"/>
  <c r="H3037" i="2"/>
  <c r="I3037" i="2"/>
  <c r="J3037" i="2"/>
  <c r="A3038" i="2"/>
  <c r="B3038" i="2"/>
  <c r="C3038" i="2"/>
  <c r="D3038" i="2"/>
  <c r="E3038" i="2"/>
  <c r="F3038" i="2"/>
  <c r="G3038" i="2"/>
  <c r="H3038" i="2"/>
  <c r="I3038" i="2"/>
  <c r="J3038" i="2"/>
  <c r="A3039" i="2"/>
  <c r="B3039" i="2"/>
  <c r="C3039" i="2"/>
  <c r="D3039" i="2"/>
  <c r="E3039" i="2"/>
  <c r="F3039" i="2"/>
  <c r="G3039" i="2"/>
  <c r="H3039" i="2"/>
  <c r="I3039" i="2"/>
  <c r="J3039" i="2"/>
  <c r="A3040" i="2"/>
  <c r="B3040" i="2"/>
  <c r="C3040" i="2"/>
  <c r="D3040" i="2"/>
  <c r="E3040" i="2"/>
  <c r="F3040" i="2"/>
  <c r="G3040" i="2"/>
  <c r="H3040" i="2"/>
  <c r="I3040" i="2"/>
  <c r="J3040" i="2"/>
  <c r="A3041" i="2"/>
  <c r="B3041" i="2"/>
  <c r="C3041" i="2"/>
  <c r="D3041" i="2"/>
  <c r="E3041" i="2"/>
  <c r="F3041" i="2"/>
  <c r="G3041" i="2"/>
  <c r="H3041" i="2"/>
  <c r="I3041" i="2"/>
  <c r="J3041" i="2"/>
  <c r="A3042" i="2"/>
  <c r="B3042" i="2"/>
  <c r="C3042" i="2"/>
  <c r="D3042" i="2"/>
  <c r="E3042" i="2"/>
  <c r="F3042" i="2"/>
  <c r="G3042" i="2"/>
  <c r="H3042" i="2"/>
  <c r="I3042" i="2"/>
  <c r="J3042" i="2"/>
  <c r="A3043" i="2"/>
  <c r="B3043" i="2"/>
  <c r="C3043" i="2"/>
  <c r="D3043" i="2"/>
  <c r="E3043" i="2"/>
  <c r="F3043" i="2"/>
  <c r="G3043" i="2"/>
  <c r="H3043" i="2"/>
  <c r="I3043" i="2"/>
  <c r="J3043" i="2"/>
  <c r="A3044" i="2"/>
  <c r="B3044" i="2"/>
  <c r="C3044" i="2"/>
  <c r="D3044" i="2"/>
  <c r="E3044" i="2"/>
  <c r="F3044" i="2"/>
  <c r="G3044" i="2"/>
  <c r="H3044" i="2"/>
  <c r="I3044" i="2"/>
  <c r="J3044" i="2"/>
  <c r="A3045" i="2"/>
  <c r="B3045" i="2"/>
  <c r="C3045" i="2"/>
  <c r="D3045" i="2"/>
  <c r="E3045" i="2"/>
  <c r="F3045" i="2"/>
  <c r="G3045" i="2"/>
  <c r="H3045" i="2"/>
  <c r="I3045" i="2"/>
  <c r="J3045" i="2"/>
  <c r="A3046" i="2"/>
  <c r="B3046" i="2"/>
  <c r="C3046" i="2"/>
  <c r="D3046" i="2"/>
  <c r="E3046" i="2"/>
  <c r="F3046" i="2"/>
  <c r="G3046" i="2"/>
  <c r="H3046" i="2"/>
  <c r="I3046" i="2"/>
  <c r="J3046" i="2"/>
  <c r="A3047" i="2"/>
  <c r="B3047" i="2"/>
  <c r="C3047" i="2"/>
  <c r="D3047" i="2"/>
  <c r="E3047" i="2"/>
  <c r="F3047" i="2"/>
  <c r="G3047" i="2"/>
  <c r="H3047" i="2"/>
  <c r="I3047" i="2"/>
  <c r="J3047" i="2"/>
  <c r="A3048" i="2"/>
  <c r="B3048" i="2"/>
  <c r="C3048" i="2"/>
  <c r="D3048" i="2"/>
  <c r="E3048" i="2"/>
  <c r="F3048" i="2"/>
  <c r="G3048" i="2"/>
  <c r="H3048" i="2"/>
  <c r="I3048" i="2"/>
  <c r="J3048" i="2"/>
  <c r="A3049" i="2"/>
  <c r="B3049" i="2"/>
  <c r="C3049" i="2"/>
  <c r="D3049" i="2"/>
  <c r="E3049" i="2"/>
  <c r="F3049" i="2"/>
  <c r="G3049" i="2"/>
  <c r="H3049" i="2"/>
  <c r="I3049" i="2"/>
  <c r="J3049" i="2"/>
  <c r="A3050" i="2"/>
  <c r="B3050" i="2"/>
  <c r="C3050" i="2"/>
  <c r="D3050" i="2"/>
  <c r="E3050" i="2"/>
  <c r="F3050" i="2"/>
  <c r="G3050" i="2"/>
  <c r="H3050" i="2"/>
  <c r="I3050" i="2"/>
  <c r="J3050" i="2"/>
  <c r="A3051" i="2"/>
  <c r="B3051" i="2"/>
  <c r="C3051" i="2"/>
  <c r="D3051" i="2"/>
  <c r="E3051" i="2"/>
  <c r="F3051" i="2"/>
  <c r="G3051" i="2"/>
  <c r="H3051" i="2"/>
  <c r="I3051" i="2"/>
  <c r="J3051" i="2"/>
  <c r="A3052" i="2"/>
  <c r="B3052" i="2"/>
  <c r="C3052" i="2"/>
  <c r="D3052" i="2"/>
  <c r="E3052" i="2"/>
  <c r="F3052" i="2"/>
  <c r="G3052" i="2"/>
  <c r="H3052" i="2"/>
  <c r="I3052" i="2"/>
  <c r="J3052" i="2"/>
  <c r="A3053" i="2"/>
  <c r="B3053" i="2"/>
  <c r="C3053" i="2"/>
  <c r="D3053" i="2"/>
  <c r="E3053" i="2"/>
  <c r="F3053" i="2"/>
  <c r="G3053" i="2"/>
  <c r="H3053" i="2"/>
  <c r="I3053" i="2"/>
  <c r="J3053" i="2"/>
  <c r="A3054" i="2"/>
  <c r="B3054" i="2"/>
  <c r="C3054" i="2"/>
  <c r="D3054" i="2"/>
  <c r="E3054" i="2"/>
  <c r="F3054" i="2"/>
  <c r="G3054" i="2"/>
  <c r="H3054" i="2"/>
  <c r="I3054" i="2"/>
  <c r="J3054" i="2"/>
  <c r="A3055" i="2"/>
  <c r="B3055" i="2"/>
  <c r="C3055" i="2"/>
  <c r="D3055" i="2"/>
  <c r="E3055" i="2"/>
  <c r="F3055" i="2"/>
  <c r="G3055" i="2"/>
  <c r="H3055" i="2"/>
  <c r="I3055" i="2"/>
  <c r="J3055" i="2"/>
  <c r="A3056" i="2"/>
  <c r="B3056" i="2"/>
  <c r="C3056" i="2"/>
  <c r="D3056" i="2"/>
  <c r="E3056" i="2"/>
  <c r="F3056" i="2"/>
  <c r="G3056" i="2"/>
  <c r="H3056" i="2"/>
  <c r="I3056" i="2"/>
  <c r="J3056" i="2"/>
  <c r="A3057" i="2"/>
  <c r="B3057" i="2"/>
  <c r="C3057" i="2"/>
  <c r="D3057" i="2"/>
  <c r="E3057" i="2"/>
  <c r="F3057" i="2"/>
  <c r="G3057" i="2"/>
  <c r="H3057" i="2"/>
  <c r="I3057" i="2"/>
  <c r="J3057" i="2"/>
  <c r="A3058" i="2"/>
  <c r="B3058" i="2"/>
  <c r="C3058" i="2"/>
  <c r="D3058" i="2"/>
  <c r="E3058" i="2"/>
  <c r="F3058" i="2"/>
  <c r="G3058" i="2"/>
  <c r="H3058" i="2"/>
  <c r="I3058" i="2"/>
  <c r="J3058" i="2"/>
  <c r="A3059" i="2"/>
  <c r="B3059" i="2"/>
  <c r="C3059" i="2"/>
  <c r="D3059" i="2"/>
  <c r="E3059" i="2"/>
  <c r="F3059" i="2"/>
  <c r="G3059" i="2"/>
  <c r="H3059" i="2"/>
  <c r="I3059" i="2"/>
  <c r="J3059" i="2"/>
  <c r="A3060" i="2"/>
  <c r="B3060" i="2"/>
  <c r="C3060" i="2"/>
  <c r="D3060" i="2"/>
  <c r="E3060" i="2"/>
  <c r="F3060" i="2"/>
  <c r="G3060" i="2"/>
  <c r="H3060" i="2"/>
  <c r="I3060" i="2"/>
  <c r="J3060" i="2"/>
  <c r="A3061" i="2"/>
  <c r="B3061" i="2"/>
  <c r="C3061" i="2"/>
  <c r="D3061" i="2"/>
  <c r="E3061" i="2"/>
  <c r="F3061" i="2"/>
  <c r="G3061" i="2"/>
  <c r="H3061" i="2"/>
  <c r="I3061" i="2"/>
  <c r="J3061" i="2"/>
  <c r="A3062" i="2"/>
  <c r="B3062" i="2"/>
  <c r="C3062" i="2"/>
  <c r="D3062" i="2"/>
  <c r="E3062" i="2"/>
  <c r="F3062" i="2"/>
  <c r="G3062" i="2"/>
  <c r="H3062" i="2"/>
  <c r="I3062" i="2"/>
  <c r="J3062" i="2"/>
  <c r="A3063" i="2"/>
  <c r="B3063" i="2"/>
  <c r="C3063" i="2"/>
  <c r="D3063" i="2"/>
  <c r="E3063" i="2"/>
  <c r="F3063" i="2"/>
  <c r="G3063" i="2"/>
  <c r="H3063" i="2"/>
  <c r="I3063" i="2"/>
  <c r="J3063" i="2"/>
  <c r="A3064" i="2"/>
  <c r="B3064" i="2"/>
  <c r="C3064" i="2"/>
  <c r="D3064" i="2"/>
  <c r="E3064" i="2"/>
  <c r="F3064" i="2"/>
  <c r="G3064" i="2"/>
  <c r="H3064" i="2"/>
  <c r="I3064" i="2"/>
  <c r="J3064" i="2"/>
  <c r="A3065" i="2"/>
  <c r="B3065" i="2"/>
  <c r="C3065" i="2"/>
  <c r="D3065" i="2"/>
  <c r="E3065" i="2"/>
  <c r="F3065" i="2"/>
  <c r="G3065" i="2"/>
  <c r="H3065" i="2"/>
  <c r="I3065" i="2"/>
  <c r="J3065" i="2"/>
  <c r="A3066" i="2"/>
  <c r="B3066" i="2"/>
  <c r="C3066" i="2"/>
  <c r="D3066" i="2"/>
  <c r="E3066" i="2"/>
  <c r="F3066" i="2"/>
  <c r="G3066" i="2"/>
  <c r="H3066" i="2"/>
  <c r="I3066" i="2"/>
  <c r="J3066" i="2"/>
  <c r="A3067" i="2"/>
  <c r="B3067" i="2"/>
  <c r="C3067" i="2"/>
  <c r="D3067" i="2"/>
  <c r="E3067" i="2"/>
  <c r="F3067" i="2"/>
  <c r="G3067" i="2"/>
  <c r="H3067" i="2"/>
  <c r="I3067" i="2"/>
  <c r="J3067" i="2"/>
  <c r="A3068" i="2"/>
  <c r="B3068" i="2"/>
  <c r="C3068" i="2"/>
  <c r="D3068" i="2"/>
  <c r="E3068" i="2"/>
  <c r="F3068" i="2"/>
  <c r="G3068" i="2"/>
  <c r="H3068" i="2"/>
  <c r="I3068" i="2"/>
  <c r="J3068" i="2"/>
  <c r="A3069" i="2"/>
  <c r="B3069" i="2"/>
  <c r="C3069" i="2"/>
  <c r="D3069" i="2"/>
  <c r="E3069" i="2"/>
  <c r="F3069" i="2"/>
  <c r="G3069" i="2"/>
  <c r="H3069" i="2"/>
  <c r="I3069" i="2"/>
  <c r="J3069" i="2"/>
  <c r="A3070" i="2"/>
  <c r="B3070" i="2"/>
  <c r="C3070" i="2"/>
  <c r="D3070" i="2"/>
  <c r="E3070" i="2"/>
  <c r="F3070" i="2"/>
  <c r="G3070" i="2"/>
  <c r="H3070" i="2"/>
  <c r="I3070" i="2"/>
  <c r="J3070" i="2"/>
  <c r="A3071" i="2"/>
  <c r="B3071" i="2"/>
  <c r="C3071" i="2"/>
  <c r="D3071" i="2"/>
  <c r="E3071" i="2"/>
  <c r="F3071" i="2"/>
  <c r="G3071" i="2"/>
  <c r="H3071" i="2"/>
  <c r="I3071" i="2"/>
  <c r="J3071" i="2"/>
  <c r="A3072" i="2"/>
  <c r="B3072" i="2"/>
  <c r="C3072" i="2"/>
  <c r="D3072" i="2"/>
  <c r="E3072" i="2"/>
  <c r="F3072" i="2"/>
  <c r="G3072" i="2"/>
  <c r="H3072" i="2"/>
  <c r="I3072" i="2"/>
  <c r="J3072" i="2"/>
  <c r="A3073" i="2"/>
  <c r="B3073" i="2"/>
  <c r="C3073" i="2"/>
  <c r="D3073" i="2"/>
  <c r="E3073" i="2"/>
  <c r="F3073" i="2"/>
  <c r="G3073" i="2"/>
  <c r="H3073" i="2"/>
  <c r="I3073" i="2"/>
  <c r="J3073" i="2"/>
  <c r="A3074" i="2"/>
  <c r="B3074" i="2"/>
  <c r="C3074" i="2"/>
  <c r="D3074" i="2"/>
  <c r="E3074" i="2"/>
  <c r="F3074" i="2"/>
  <c r="G3074" i="2"/>
  <c r="H3074" i="2"/>
  <c r="I3074" i="2"/>
  <c r="J3074" i="2"/>
  <c r="A3075" i="2"/>
  <c r="B3075" i="2"/>
  <c r="C3075" i="2"/>
  <c r="D3075" i="2"/>
  <c r="E3075" i="2"/>
  <c r="F3075" i="2"/>
  <c r="G3075" i="2"/>
  <c r="H3075" i="2"/>
  <c r="I3075" i="2"/>
  <c r="J3075" i="2"/>
  <c r="A3076" i="2"/>
  <c r="B3076" i="2"/>
  <c r="C3076" i="2"/>
  <c r="D3076" i="2"/>
  <c r="E3076" i="2"/>
  <c r="F3076" i="2"/>
  <c r="G3076" i="2"/>
  <c r="H3076" i="2"/>
  <c r="I3076" i="2"/>
  <c r="J3076" i="2"/>
  <c r="A3077" i="2"/>
  <c r="B3077" i="2"/>
  <c r="C3077" i="2"/>
  <c r="D3077" i="2"/>
  <c r="E3077" i="2"/>
  <c r="F3077" i="2"/>
  <c r="G3077" i="2"/>
  <c r="H3077" i="2"/>
  <c r="I3077" i="2"/>
  <c r="J3077" i="2"/>
  <c r="A3078" i="2"/>
  <c r="B3078" i="2"/>
  <c r="C3078" i="2"/>
  <c r="D3078" i="2"/>
  <c r="E3078" i="2"/>
  <c r="F3078" i="2"/>
  <c r="G3078" i="2"/>
  <c r="H3078" i="2"/>
  <c r="I3078" i="2"/>
  <c r="J3078" i="2"/>
  <c r="A3079" i="2"/>
  <c r="B3079" i="2"/>
  <c r="C3079" i="2"/>
  <c r="D3079" i="2"/>
  <c r="E3079" i="2"/>
  <c r="F3079" i="2"/>
  <c r="G3079" i="2"/>
  <c r="H3079" i="2"/>
  <c r="I3079" i="2"/>
  <c r="J3079" i="2"/>
  <c r="A3080" i="2"/>
  <c r="B3080" i="2"/>
  <c r="C3080" i="2"/>
  <c r="D3080" i="2"/>
  <c r="E3080" i="2"/>
  <c r="F3080" i="2"/>
  <c r="G3080" i="2"/>
  <c r="H3080" i="2"/>
  <c r="I3080" i="2"/>
  <c r="J3080" i="2"/>
  <c r="A3081" i="2"/>
  <c r="B3081" i="2"/>
  <c r="C3081" i="2"/>
  <c r="D3081" i="2"/>
  <c r="E3081" i="2"/>
  <c r="F3081" i="2"/>
  <c r="G3081" i="2"/>
  <c r="H3081" i="2"/>
  <c r="I3081" i="2"/>
  <c r="J3081" i="2"/>
  <c r="A3082" i="2"/>
  <c r="B3082" i="2"/>
  <c r="C3082" i="2"/>
  <c r="D3082" i="2"/>
  <c r="E3082" i="2"/>
  <c r="F3082" i="2"/>
  <c r="G3082" i="2"/>
  <c r="H3082" i="2"/>
  <c r="I3082" i="2"/>
  <c r="J3082" i="2"/>
  <c r="A3083" i="2"/>
  <c r="B3083" i="2"/>
  <c r="C3083" i="2"/>
  <c r="D3083" i="2"/>
  <c r="E3083" i="2"/>
  <c r="F3083" i="2"/>
  <c r="G3083" i="2"/>
  <c r="H3083" i="2"/>
  <c r="I3083" i="2"/>
  <c r="J3083" i="2"/>
  <c r="A3084" i="2"/>
  <c r="B3084" i="2"/>
  <c r="C3084" i="2"/>
  <c r="D3084" i="2"/>
  <c r="E3084" i="2"/>
  <c r="F3084" i="2"/>
  <c r="G3084" i="2"/>
  <c r="H3084" i="2"/>
  <c r="I3084" i="2"/>
  <c r="J3084" i="2"/>
  <c r="A3085" i="2"/>
  <c r="B3085" i="2"/>
  <c r="C3085" i="2"/>
  <c r="D3085" i="2"/>
  <c r="E3085" i="2"/>
  <c r="F3085" i="2"/>
  <c r="G3085" i="2"/>
  <c r="H3085" i="2"/>
  <c r="I3085" i="2"/>
  <c r="J3085" i="2"/>
  <c r="A3086" i="2"/>
  <c r="B3086" i="2"/>
  <c r="C3086" i="2"/>
  <c r="D3086" i="2"/>
  <c r="E3086" i="2"/>
  <c r="F3086" i="2"/>
  <c r="G3086" i="2"/>
  <c r="H3086" i="2"/>
  <c r="I3086" i="2"/>
  <c r="J3086" i="2"/>
  <c r="A3087" i="2"/>
  <c r="B3087" i="2"/>
  <c r="C3087" i="2"/>
  <c r="D3087" i="2"/>
  <c r="E3087" i="2"/>
  <c r="F3087" i="2"/>
  <c r="G3087" i="2"/>
  <c r="H3087" i="2"/>
  <c r="I3087" i="2"/>
  <c r="J3087" i="2"/>
  <c r="A3088" i="2"/>
  <c r="B3088" i="2"/>
  <c r="C3088" i="2"/>
  <c r="D3088" i="2"/>
  <c r="E3088" i="2"/>
  <c r="F3088" i="2"/>
  <c r="G3088" i="2"/>
  <c r="H3088" i="2"/>
  <c r="I3088" i="2"/>
  <c r="J3088" i="2"/>
  <c r="A3089" i="2"/>
  <c r="B3089" i="2"/>
  <c r="C3089" i="2"/>
  <c r="D3089" i="2"/>
  <c r="E3089" i="2"/>
  <c r="F3089" i="2"/>
  <c r="G3089" i="2"/>
  <c r="H3089" i="2"/>
  <c r="I3089" i="2"/>
  <c r="J3089" i="2"/>
  <c r="A3090" i="2"/>
  <c r="B3090" i="2"/>
  <c r="C3090" i="2"/>
  <c r="D3090" i="2"/>
  <c r="E3090" i="2"/>
  <c r="F3090" i="2"/>
  <c r="G3090" i="2"/>
  <c r="H3090" i="2"/>
  <c r="I3090" i="2"/>
  <c r="J3090" i="2"/>
  <c r="A3091" i="2"/>
  <c r="B3091" i="2"/>
  <c r="C3091" i="2"/>
  <c r="D3091" i="2"/>
  <c r="E3091" i="2"/>
  <c r="F3091" i="2"/>
  <c r="G3091" i="2"/>
  <c r="H3091" i="2"/>
  <c r="I3091" i="2"/>
  <c r="J3091" i="2"/>
  <c r="A3092" i="2"/>
  <c r="B3092" i="2"/>
  <c r="C3092" i="2"/>
  <c r="D3092" i="2"/>
  <c r="E3092" i="2"/>
  <c r="F3092" i="2"/>
  <c r="G3092" i="2"/>
  <c r="H3092" i="2"/>
  <c r="I3092" i="2"/>
  <c r="J3092" i="2"/>
  <c r="A3093" i="2"/>
  <c r="B3093" i="2"/>
  <c r="C3093" i="2"/>
  <c r="D3093" i="2"/>
  <c r="E3093" i="2"/>
  <c r="F3093" i="2"/>
  <c r="G3093" i="2"/>
  <c r="H3093" i="2"/>
  <c r="I3093" i="2"/>
  <c r="J3093" i="2"/>
  <c r="A3094" i="2"/>
  <c r="B3094" i="2"/>
  <c r="C3094" i="2"/>
  <c r="D3094" i="2"/>
  <c r="E3094" i="2"/>
  <c r="F3094" i="2"/>
  <c r="G3094" i="2"/>
  <c r="H3094" i="2"/>
  <c r="I3094" i="2"/>
  <c r="J3094" i="2"/>
  <c r="A3095" i="2"/>
  <c r="B3095" i="2"/>
  <c r="C3095" i="2"/>
  <c r="D3095" i="2"/>
  <c r="E3095" i="2"/>
  <c r="F3095" i="2"/>
  <c r="G3095" i="2"/>
  <c r="H3095" i="2"/>
  <c r="I3095" i="2"/>
  <c r="J3095" i="2"/>
  <c r="A3096" i="2"/>
  <c r="B3096" i="2"/>
  <c r="C3096" i="2"/>
  <c r="D3096" i="2"/>
  <c r="E3096" i="2"/>
  <c r="F3096" i="2"/>
  <c r="G3096" i="2"/>
  <c r="H3096" i="2"/>
  <c r="I3096" i="2"/>
  <c r="J3096" i="2"/>
  <c r="A3097" i="2"/>
  <c r="B3097" i="2"/>
  <c r="C3097" i="2"/>
  <c r="D3097" i="2"/>
  <c r="E3097" i="2"/>
  <c r="F3097" i="2"/>
  <c r="G3097" i="2"/>
  <c r="H3097" i="2"/>
  <c r="I3097" i="2"/>
  <c r="J3097" i="2"/>
  <c r="A3098" i="2"/>
  <c r="B3098" i="2"/>
  <c r="C3098" i="2"/>
  <c r="D3098" i="2"/>
  <c r="E3098" i="2"/>
  <c r="F3098" i="2"/>
  <c r="G3098" i="2"/>
  <c r="H3098" i="2"/>
  <c r="I3098" i="2"/>
  <c r="J3098" i="2"/>
  <c r="A3099" i="2"/>
  <c r="B3099" i="2"/>
  <c r="C3099" i="2"/>
  <c r="D3099" i="2"/>
  <c r="E3099" i="2"/>
  <c r="F3099" i="2"/>
  <c r="G3099" i="2"/>
  <c r="H3099" i="2"/>
  <c r="I3099" i="2"/>
  <c r="J3099" i="2"/>
  <c r="A3100" i="2"/>
  <c r="B3100" i="2"/>
  <c r="C3100" i="2"/>
  <c r="D3100" i="2"/>
  <c r="E3100" i="2"/>
  <c r="F3100" i="2"/>
  <c r="G3100" i="2"/>
  <c r="H3100" i="2"/>
  <c r="I3100" i="2"/>
  <c r="J3100" i="2"/>
  <c r="A3101" i="2"/>
  <c r="B3101" i="2"/>
  <c r="C3101" i="2"/>
  <c r="D3101" i="2"/>
  <c r="E3101" i="2"/>
  <c r="F3101" i="2"/>
  <c r="G3101" i="2"/>
  <c r="H3101" i="2"/>
  <c r="I3101" i="2"/>
  <c r="J3101" i="2"/>
  <c r="A3102" i="2"/>
  <c r="B3102" i="2"/>
  <c r="C3102" i="2"/>
  <c r="D3102" i="2"/>
  <c r="E3102" i="2"/>
  <c r="F3102" i="2"/>
  <c r="G3102" i="2"/>
  <c r="H3102" i="2"/>
  <c r="I3102" i="2"/>
  <c r="J3102" i="2"/>
  <c r="A3103" i="2"/>
  <c r="B3103" i="2"/>
  <c r="C3103" i="2"/>
  <c r="D3103" i="2"/>
  <c r="E3103" i="2"/>
  <c r="F3103" i="2"/>
  <c r="G3103" i="2"/>
  <c r="H3103" i="2"/>
  <c r="I3103" i="2"/>
  <c r="J3103" i="2"/>
  <c r="A3104" i="2"/>
  <c r="B3104" i="2"/>
  <c r="C3104" i="2"/>
  <c r="D3104" i="2"/>
  <c r="E3104" i="2"/>
  <c r="F3104" i="2"/>
  <c r="G3104" i="2"/>
  <c r="H3104" i="2"/>
  <c r="I3104" i="2"/>
  <c r="J3104" i="2"/>
  <c r="A3105" i="2"/>
  <c r="B3105" i="2"/>
  <c r="C3105" i="2"/>
  <c r="D3105" i="2"/>
  <c r="E3105" i="2"/>
  <c r="F3105" i="2"/>
  <c r="G3105" i="2"/>
  <c r="H3105" i="2"/>
  <c r="I3105" i="2"/>
  <c r="J3105" i="2"/>
  <c r="A3106" i="2"/>
  <c r="B3106" i="2"/>
  <c r="C3106" i="2"/>
  <c r="D3106" i="2"/>
  <c r="E3106" i="2"/>
  <c r="F3106" i="2"/>
  <c r="G3106" i="2"/>
  <c r="H3106" i="2"/>
  <c r="I3106" i="2"/>
  <c r="J3106" i="2"/>
  <c r="A3107" i="2"/>
  <c r="B3107" i="2"/>
  <c r="C3107" i="2"/>
  <c r="D3107" i="2"/>
  <c r="E3107" i="2"/>
  <c r="F3107" i="2"/>
  <c r="G3107" i="2"/>
  <c r="H3107" i="2"/>
  <c r="I3107" i="2"/>
  <c r="J3107" i="2"/>
  <c r="A3108" i="2"/>
  <c r="B3108" i="2"/>
  <c r="C3108" i="2"/>
  <c r="D3108" i="2"/>
  <c r="E3108" i="2"/>
  <c r="F3108" i="2"/>
  <c r="G3108" i="2"/>
  <c r="H3108" i="2"/>
  <c r="I3108" i="2"/>
  <c r="J3108" i="2"/>
  <c r="A3109" i="2"/>
  <c r="B3109" i="2"/>
  <c r="C3109" i="2"/>
  <c r="D3109" i="2"/>
  <c r="E3109" i="2"/>
  <c r="F3109" i="2"/>
  <c r="G3109" i="2"/>
  <c r="H3109" i="2"/>
  <c r="I3109" i="2"/>
  <c r="J3109" i="2"/>
  <c r="A3110" i="2"/>
  <c r="B3110" i="2"/>
  <c r="C3110" i="2"/>
  <c r="D3110" i="2"/>
  <c r="E3110" i="2"/>
  <c r="F3110" i="2"/>
  <c r="G3110" i="2"/>
  <c r="H3110" i="2"/>
  <c r="I3110" i="2"/>
  <c r="J3110" i="2"/>
  <c r="A3111" i="2"/>
  <c r="B3111" i="2"/>
  <c r="C3111" i="2"/>
  <c r="D3111" i="2"/>
  <c r="E3111" i="2"/>
  <c r="F3111" i="2"/>
  <c r="G3111" i="2"/>
  <c r="H3111" i="2"/>
  <c r="I3111" i="2"/>
  <c r="J3111" i="2"/>
  <c r="A3112" i="2"/>
  <c r="B3112" i="2"/>
  <c r="C3112" i="2"/>
  <c r="D3112" i="2"/>
  <c r="E3112" i="2"/>
  <c r="F3112" i="2"/>
  <c r="G3112" i="2"/>
  <c r="H3112" i="2"/>
  <c r="I3112" i="2"/>
  <c r="J3112" i="2"/>
  <c r="A3113" i="2"/>
  <c r="B3113" i="2"/>
  <c r="C3113" i="2"/>
  <c r="D3113" i="2"/>
  <c r="E3113" i="2"/>
  <c r="F3113" i="2"/>
  <c r="G3113" i="2"/>
  <c r="H3113" i="2"/>
  <c r="I3113" i="2"/>
  <c r="J3113" i="2"/>
  <c r="A3114" i="2"/>
  <c r="B3114" i="2"/>
  <c r="C3114" i="2"/>
  <c r="D3114" i="2"/>
  <c r="E3114" i="2"/>
  <c r="F3114" i="2"/>
  <c r="G3114" i="2"/>
  <c r="H3114" i="2"/>
  <c r="I3114" i="2"/>
  <c r="J3114" i="2"/>
  <c r="A3115" i="2"/>
  <c r="B3115" i="2"/>
  <c r="C3115" i="2"/>
  <c r="D3115" i="2"/>
  <c r="E3115" i="2"/>
  <c r="F3115" i="2"/>
  <c r="G3115" i="2"/>
  <c r="H3115" i="2"/>
  <c r="I3115" i="2"/>
  <c r="J3115" i="2"/>
  <c r="A3116" i="2"/>
  <c r="B3116" i="2"/>
  <c r="C3116" i="2"/>
  <c r="D3116" i="2"/>
  <c r="E3116" i="2"/>
  <c r="F3116" i="2"/>
  <c r="G3116" i="2"/>
  <c r="H3116" i="2"/>
  <c r="I3116" i="2"/>
  <c r="J3116" i="2"/>
  <c r="A3117" i="2"/>
  <c r="B3117" i="2"/>
  <c r="C3117" i="2"/>
  <c r="D3117" i="2"/>
  <c r="E3117" i="2"/>
  <c r="F3117" i="2"/>
  <c r="G3117" i="2"/>
  <c r="H3117" i="2"/>
  <c r="I3117" i="2"/>
  <c r="J3117" i="2"/>
  <c r="A3118" i="2"/>
  <c r="B3118" i="2"/>
  <c r="C3118" i="2"/>
  <c r="D3118" i="2"/>
  <c r="E3118" i="2"/>
  <c r="F3118" i="2"/>
  <c r="G3118" i="2"/>
  <c r="H3118" i="2"/>
  <c r="I3118" i="2"/>
  <c r="J3118" i="2"/>
  <c r="A3119" i="2"/>
  <c r="B3119" i="2"/>
  <c r="C3119" i="2"/>
  <c r="D3119" i="2"/>
  <c r="E3119" i="2"/>
  <c r="F3119" i="2"/>
  <c r="G3119" i="2"/>
  <c r="H3119" i="2"/>
  <c r="I3119" i="2"/>
  <c r="J3119" i="2"/>
  <c r="A3120" i="2"/>
  <c r="B3120" i="2"/>
  <c r="C3120" i="2"/>
  <c r="D3120" i="2"/>
  <c r="E3120" i="2"/>
  <c r="F3120" i="2"/>
  <c r="G3120" i="2"/>
  <c r="H3120" i="2"/>
  <c r="I3120" i="2"/>
  <c r="J3120" i="2"/>
  <c r="A3121" i="2"/>
  <c r="B3121" i="2"/>
  <c r="C3121" i="2"/>
  <c r="D3121" i="2"/>
  <c r="E3121" i="2"/>
  <c r="F3121" i="2"/>
  <c r="G3121" i="2"/>
  <c r="H3121" i="2"/>
  <c r="I3121" i="2"/>
  <c r="J3121" i="2"/>
  <c r="A3122" i="2"/>
  <c r="B3122" i="2"/>
  <c r="C3122" i="2"/>
  <c r="D3122" i="2"/>
  <c r="E3122" i="2"/>
  <c r="F3122" i="2"/>
  <c r="G3122" i="2"/>
  <c r="H3122" i="2"/>
  <c r="I3122" i="2"/>
  <c r="J3122" i="2"/>
  <c r="A3123" i="2"/>
  <c r="B3123" i="2"/>
  <c r="C3123" i="2"/>
  <c r="D3123" i="2"/>
  <c r="E3123" i="2"/>
  <c r="F3123" i="2"/>
  <c r="G3123" i="2"/>
  <c r="H3123" i="2"/>
  <c r="I3123" i="2"/>
  <c r="J3123" i="2"/>
  <c r="A3124" i="2"/>
  <c r="B3124" i="2"/>
  <c r="C3124" i="2"/>
  <c r="D3124" i="2"/>
  <c r="E3124" i="2"/>
  <c r="F3124" i="2"/>
  <c r="G3124" i="2"/>
  <c r="H3124" i="2"/>
  <c r="I3124" i="2"/>
  <c r="J3124" i="2"/>
  <c r="A3125" i="2"/>
  <c r="B3125" i="2"/>
  <c r="C3125" i="2"/>
  <c r="D3125" i="2"/>
  <c r="E3125" i="2"/>
  <c r="F3125" i="2"/>
  <c r="G3125" i="2"/>
  <c r="H3125" i="2"/>
  <c r="I3125" i="2"/>
  <c r="J3125" i="2"/>
  <c r="A3126" i="2"/>
  <c r="B3126" i="2"/>
  <c r="C3126" i="2"/>
  <c r="D3126" i="2"/>
  <c r="E3126" i="2"/>
  <c r="F3126" i="2"/>
  <c r="G3126" i="2"/>
  <c r="H3126" i="2"/>
  <c r="I3126" i="2"/>
  <c r="J3126" i="2"/>
  <c r="A3127" i="2"/>
  <c r="B3127" i="2"/>
  <c r="C3127" i="2"/>
  <c r="D3127" i="2"/>
  <c r="E3127" i="2"/>
  <c r="F3127" i="2"/>
  <c r="G3127" i="2"/>
  <c r="H3127" i="2"/>
  <c r="I3127" i="2"/>
  <c r="J3127" i="2"/>
  <c r="A3128" i="2"/>
  <c r="B3128" i="2"/>
  <c r="C3128" i="2"/>
  <c r="D3128" i="2"/>
  <c r="E3128" i="2"/>
  <c r="F3128" i="2"/>
  <c r="G3128" i="2"/>
  <c r="H3128" i="2"/>
  <c r="I3128" i="2"/>
  <c r="J3128" i="2"/>
  <c r="A3129" i="2"/>
  <c r="B3129" i="2"/>
  <c r="C3129" i="2"/>
  <c r="D3129" i="2"/>
  <c r="E3129" i="2"/>
  <c r="F3129" i="2"/>
  <c r="G3129" i="2"/>
  <c r="H3129" i="2"/>
  <c r="I3129" i="2"/>
  <c r="J3129" i="2"/>
  <c r="A3130" i="2"/>
  <c r="B3130" i="2"/>
  <c r="C3130" i="2"/>
  <c r="D3130" i="2"/>
  <c r="E3130" i="2"/>
  <c r="F3130" i="2"/>
  <c r="G3130" i="2"/>
  <c r="H3130" i="2"/>
  <c r="I3130" i="2"/>
  <c r="J3130" i="2"/>
  <c r="A3131" i="2"/>
  <c r="B3131" i="2"/>
  <c r="C3131" i="2"/>
  <c r="D3131" i="2"/>
  <c r="E3131" i="2"/>
  <c r="F3131" i="2"/>
  <c r="G3131" i="2"/>
  <c r="H3131" i="2"/>
  <c r="I3131" i="2"/>
  <c r="J3131" i="2"/>
  <c r="A3132" i="2"/>
  <c r="B3132" i="2"/>
  <c r="C3132" i="2"/>
  <c r="D3132" i="2"/>
  <c r="E3132" i="2"/>
  <c r="F3132" i="2"/>
  <c r="G3132" i="2"/>
  <c r="H3132" i="2"/>
  <c r="I3132" i="2"/>
  <c r="J3132" i="2"/>
  <c r="A3133" i="2"/>
  <c r="B3133" i="2"/>
  <c r="C3133" i="2"/>
  <c r="D3133" i="2"/>
  <c r="E3133" i="2"/>
  <c r="F3133" i="2"/>
  <c r="G3133" i="2"/>
  <c r="H3133" i="2"/>
  <c r="I3133" i="2"/>
  <c r="J3133" i="2"/>
  <c r="A3134" i="2"/>
  <c r="B3134" i="2"/>
  <c r="C3134" i="2"/>
  <c r="D3134" i="2"/>
  <c r="E3134" i="2"/>
  <c r="F3134" i="2"/>
  <c r="G3134" i="2"/>
  <c r="H3134" i="2"/>
  <c r="I3134" i="2"/>
  <c r="J3134" i="2"/>
  <c r="A3135" i="2"/>
  <c r="B3135" i="2"/>
  <c r="C3135" i="2"/>
  <c r="D3135" i="2"/>
  <c r="E3135" i="2"/>
  <c r="F3135" i="2"/>
  <c r="G3135" i="2"/>
  <c r="H3135" i="2"/>
  <c r="I3135" i="2"/>
  <c r="J3135" i="2"/>
  <c r="A3136" i="2"/>
  <c r="B3136" i="2"/>
  <c r="C3136" i="2"/>
  <c r="D3136" i="2"/>
  <c r="E3136" i="2"/>
  <c r="F3136" i="2"/>
  <c r="G3136" i="2"/>
  <c r="H3136" i="2"/>
  <c r="I3136" i="2"/>
  <c r="J3136" i="2"/>
  <c r="A3137" i="2"/>
  <c r="B3137" i="2"/>
  <c r="C3137" i="2"/>
  <c r="D3137" i="2"/>
  <c r="E3137" i="2"/>
  <c r="F3137" i="2"/>
  <c r="G3137" i="2"/>
  <c r="H3137" i="2"/>
  <c r="I3137" i="2"/>
  <c r="J3137" i="2"/>
  <c r="A3138" i="2"/>
  <c r="B3138" i="2"/>
  <c r="C3138" i="2"/>
  <c r="D3138" i="2"/>
  <c r="E3138" i="2"/>
  <c r="F3138" i="2"/>
  <c r="G3138" i="2"/>
  <c r="H3138" i="2"/>
  <c r="I3138" i="2"/>
  <c r="J3138" i="2"/>
  <c r="A3139" i="2"/>
  <c r="B3139" i="2"/>
  <c r="C3139" i="2"/>
  <c r="D3139" i="2"/>
  <c r="E3139" i="2"/>
  <c r="F3139" i="2"/>
  <c r="G3139" i="2"/>
  <c r="H3139" i="2"/>
  <c r="I3139" i="2"/>
  <c r="J3139" i="2"/>
  <c r="A3140" i="2"/>
  <c r="B3140" i="2"/>
  <c r="C3140" i="2"/>
  <c r="D3140" i="2"/>
  <c r="E3140" i="2"/>
  <c r="F3140" i="2"/>
  <c r="G3140" i="2"/>
  <c r="H3140" i="2"/>
  <c r="I3140" i="2"/>
  <c r="J3140" i="2"/>
  <c r="A3141" i="2"/>
  <c r="B3141" i="2"/>
  <c r="C3141" i="2"/>
  <c r="D3141" i="2"/>
  <c r="E3141" i="2"/>
  <c r="F3141" i="2"/>
  <c r="G3141" i="2"/>
  <c r="H3141" i="2"/>
  <c r="I3141" i="2"/>
  <c r="J3141" i="2"/>
  <c r="A3142" i="2"/>
  <c r="B3142" i="2"/>
  <c r="C3142" i="2"/>
  <c r="D3142" i="2"/>
  <c r="E3142" i="2"/>
  <c r="F3142" i="2"/>
  <c r="G3142" i="2"/>
  <c r="H3142" i="2"/>
  <c r="I3142" i="2"/>
  <c r="J3142" i="2"/>
  <c r="A3143" i="2"/>
  <c r="B3143" i="2"/>
  <c r="C3143" i="2"/>
  <c r="D3143" i="2"/>
  <c r="E3143" i="2"/>
  <c r="F3143" i="2"/>
  <c r="G3143" i="2"/>
  <c r="H3143" i="2"/>
  <c r="I3143" i="2"/>
  <c r="J3143" i="2"/>
  <c r="A3144" i="2"/>
  <c r="B3144" i="2"/>
  <c r="C3144" i="2"/>
  <c r="D3144" i="2"/>
  <c r="E3144" i="2"/>
  <c r="F3144" i="2"/>
  <c r="G3144" i="2"/>
  <c r="H3144" i="2"/>
  <c r="I3144" i="2"/>
  <c r="J3144" i="2"/>
  <c r="A3145" i="2"/>
  <c r="B3145" i="2"/>
  <c r="C3145" i="2"/>
  <c r="D3145" i="2"/>
  <c r="E3145" i="2"/>
  <c r="F3145" i="2"/>
  <c r="G3145" i="2"/>
  <c r="H3145" i="2"/>
  <c r="I3145" i="2"/>
  <c r="J3145" i="2"/>
  <c r="A3146" i="2"/>
  <c r="B3146" i="2"/>
  <c r="C3146" i="2"/>
  <c r="D3146" i="2"/>
  <c r="E3146" i="2"/>
  <c r="F3146" i="2"/>
  <c r="G3146" i="2"/>
  <c r="H3146" i="2"/>
  <c r="I3146" i="2"/>
  <c r="J3146" i="2"/>
  <c r="A3147" i="2"/>
  <c r="B3147" i="2"/>
  <c r="C3147" i="2"/>
  <c r="D3147" i="2"/>
  <c r="E3147" i="2"/>
  <c r="F3147" i="2"/>
  <c r="G3147" i="2"/>
  <c r="H3147" i="2"/>
  <c r="I3147" i="2"/>
  <c r="J3147" i="2"/>
  <c r="A3148" i="2"/>
  <c r="B3148" i="2"/>
  <c r="C3148" i="2"/>
  <c r="D3148" i="2"/>
  <c r="E3148" i="2"/>
  <c r="F3148" i="2"/>
  <c r="G3148" i="2"/>
  <c r="H3148" i="2"/>
  <c r="I3148" i="2"/>
  <c r="J3148" i="2"/>
  <c r="A3149" i="2"/>
  <c r="B3149" i="2"/>
  <c r="C3149" i="2"/>
  <c r="D3149" i="2"/>
  <c r="E3149" i="2"/>
  <c r="F3149" i="2"/>
  <c r="G3149" i="2"/>
  <c r="H3149" i="2"/>
  <c r="I3149" i="2"/>
  <c r="J3149" i="2"/>
  <c r="A3150" i="2"/>
  <c r="B3150" i="2"/>
  <c r="C3150" i="2"/>
  <c r="D3150" i="2"/>
  <c r="E3150" i="2"/>
  <c r="F3150" i="2"/>
  <c r="G3150" i="2"/>
  <c r="H3150" i="2"/>
  <c r="I3150" i="2"/>
  <c r="J3150" i="2"/>
  <c r="A3151" i="2"/>
  <c r="B3151" i="2"/>
  <c r="C3151" i="2"/>
  <c r="D3151" i="2"/>
  <c r="E3151" i="2"/>
  <c r="F3151" i="2"/>
  <c r="G3151" i="2"/>
  <c r="H3151" i="2"/>
  <c r="I3151" i="2"/>
  <c r="J3151" i="2"/>
  <c r="A3152" i="2"/>
  <c r="B3152" i="2"/>
  <c r="C3152" i="2"/>
  <c r="D3152" i="2"/>
  <c r="E3152" i="2"/>
  <c r="F3152" i="2"/>
  <c r="G3152" i="2"/>
  <c r="H3152" i="2"/>
  <c r="I3152" i="2"/>
  <c r="J3152" i="2"/>
  <c r="A3153" i="2"/>
  <c r="B3153" i="2"/>
  <c r="C3153" i="2"/>
  <c r="D3153" i="2"/>
  <c r="E3153" i="2"/>
  <c r="F3153" i="2"/>
  <c r="G3153" i="2"/>
  <c r="H3153" i="2"/>
  <c r="I3153" i="2"/>
  <c r="J3153" i="2"/>
  <c r="A3154" i="2"/>
  <c r="B3154" i="2"/>
  <c r="C3154" i="2"/>
  <c r="D3154" i="2"/>
  <c r="E3154" i="2"/>
  <c r="F3154" i="2"/>
  <c r="G3154" i="2"/>
  <c r="H3154" i="2"/>
  <c r="I3154" i="2"/>
  <c r="J3154" i="2"/>
  <c r="A3155" i="2"/>
  <c r="B3155" i="2"/>
  <c r="C3155" i="2"/>
  <c r="D3155" i="2"/>
  <c r="E3155" i="2"/>
  <c r="F3155" i="2"/>
  <c r="G3155" i="2"/>
  <c r="H3155" i="2"/>
  <c r="I3155" i="2"/>
  <c r="J3155" i="2"/>
  <c r="A3156" i="2"/>
  <c r="B3156" i="2"/>
  <c r="C3156" i="2"/>
  <c r="D3156" i="2"/>
  <c r="E3156" i="2"/>
  <c r="F3156" i="2"/>
  <c r="G3156" i="2"/>
  <c r="H3156" i="2"/>
  <c r="I3156" i="2"/>
  <c r="J3156" i="2"/>
  <c r="A3157" i="2"/>
  <c r="B3157" i="2"/>
  <c r="C3157" i="2"/>
  <c r="D3157" i="2"/>
  <c r="E3157" i="2"/>
  <c r="F3157" i="2"/>
  <c r="G3157" i="2"/>
  <c r="H3157" i="2"/>
  <c r="I3157" i="2"/>
  <c r="J3157" i="2"/>
  <c r="A3158" i="2"/>
  <c r="B3158" i="2"/>
  <c r="C3158" i="2"/>
  <c r="D3158" i="2"/>
  <c r="E3158" i="2"/>
  <c r="F3158" i="2"/>
  <c r="G3158" i="2"/>
  <c r="H3158" i="2"/>
  <c r="I3158" i="2"/>
  <c r="J3158" i="2"/>
  <c r="A3159" i="2"/>
  <c r="B3159" i="2"/>
  <c r="C3159" i="2"/>
  <c r="D3159" i="2"/>
  <c r="E3159" i="2"/>
  <c r="F3159" i="2"/>
  <c r="G3159" i="2"/>
  <c r="H3159" i="2"/>
  <c r="I3159" i="2"/>
  <c r="J3159" i="2"/>
  <c r="A3160" i="2"/>
  <c r="B3160" i="2"/>
  <c r="C3160" i="2"/>
  <c r="D3160" i="2"/>
  <c r="E3160" i="2"/>
  <c r="F3160" i="2"/>
  <c r="G3160" i="2"/>
  <c r="H3160" i="2"/>
  <c r="I3160" i="2"/>
  <c r="J3160" i="2"/>
  <c r="A3161" i="2"/>
  <c r="B3161" i="2"/>
  <c r="C3161" i="2"/>
  <c r="D3161" i="2"/>
  <c r="E3161" i="2"/>
  <c r="F3161" i="2"/>
  <c r="G3161" i="2"/>
  <c r="H3161" i="2"/>
  <c r="I3161" i="2"/>
  <c r="J3161" i="2"/>
  <c r="A3162" i="2"/>
  <c r="B3162" i="2"/>
  <c r="C3162" i="2"/>
  <c r="D3162" i="2"/>
  <c r="E3162" i="2"/>
  <c r="F3162" i="2"/>
  <c r="G3162" i="2"/>
  <c r="H3162" i="2"/>
  <c r="I3162" i="2"/>
  <c r="J3162" i="2"/>
  <c r="A3163" i="2"/>
  <c r="B3163" i="2"/>
  <c r="C3163" i="2"/>
  <c r="D3163" i="2"/>
  <c r="E3163" i="2"/>
  <c r="F3163" i="2"/>
  <c r="G3163" i="2"/>
  <c r="H3163" i="2"/>
  <c r="I3163" i="2"/>
  <c r="J3163" i="2"/>
  <c r="A3164" i="2"/>
  <c r="B3164" i="2"/>
  <c r="C3164" i="2"/>
  <c r="D3164" i="2"/>
  <c r="E3164" i="2"/>
  <c r="F3164" i="2"/>
  <c r="G3164" i="2"/>
  <c r="H3164" i="2"/>
  <c r="I3164" i="2"/>
  <c r="J3164" i="2"/>
  <c r="A3165" i="2"/>
  <c r="B3165" i="2"/>
  <c r="C3165" i="2"/>
  <c r="D3165" i="2"/>
  <c r="E3165" i="2"/>
  <c r="F3165" i="2"/>
  <c r="G3165" i="2"/>
  <c r="H3165" i="2"/>
  <c r="I3165" i="2"/>
  <c r="J3165" i="2"/>
  <c r="A3166" i="2"/>
  <c r="B3166" i="2"/>
  <c r="C3166" i="2"/>
  <c r="D3166" i="2"/>
  <c r="E3166" i="2"/>
  <c r="F3166" i="2"/>
  <c r="G3166" i="2"/>
  <c r="H3166" i="2"/>
  <c r="I3166" i="2"/>
  <c r="J3166" i="2"/>
  <c r="A3167" i="2"/>
  <c r="B3167" i="2"/>
  <c r="C3167" i="2"/>
  <c r="D3167" i="2"/>
  <c r="E3167" i="2"/>
  <c r="F3167" i="2"/>
  <c r="G3167" i="2"/>
  <c r="H3167" i="2"/>
  <c r="I3167" i="2"/>
  <c r="J3167" i="2"/>
  <c r="A3168" i="2"/>
  <c r="B3168" i="2"/>
  <c r="C3168" i="2"/>
  <c r="D3168" i="2"/>
  <c r="E3168" i="2"/>
  <c r="F3168" i="2"/>
  <c r="G3168" i="2"/>
  <c r="H3168" i="2"/>
  <c r="I3168" i="2"/>
  <c r="J3168" i="2"/>
  <c r="A3169" i="2"/>
  <c r="B3169" i="2"/>
  <c r="C3169" i="2"/>
  <c r="D3169" i="2"/>
  <c r="E3169" i="2"/>
  <c r="F3169" i="2"/>
  <c r="G3169" i="2"/>
  <c r="H3169" i="2"/>
  <c r="I3169" i="2"/>
  <c r="J3169" i="2"/>
  <c r="A3170" i="2"/>
  <c r="B3170" i="2"/>
  <c r="C3170" i="2"/>
  <c r="D3170" i="2"/>
  <c r="E3170" i="2"/>
  <c r="F3170" i="2"/>
  <c r="G3170" i="2"/>
  <c r="H3170" i="2"/>
  <c r="I3170" i="2"/>
  <c r="J3170" i="2"/>
  <c r="A3171" i="2"/>
  <c r="B3171" i="2"/>
  <c r="C3171" i="2"/>
  <c r="D3171" i="2"/>
  <c r="E3171" i="2"/>
  <c r="F3171" i="2"/>
  <c r="G3171" i="2"/>
  <c r="H3171" i="2"/>
  <c r="I3171" i="2"/>
  <c r="J3171" i="2"/>
  <c r="A3172" i="2"/>
  <c r="B3172" i="2"/>
  <c r="C3172" i="2"/>
  <c r="D3172" i="2"/>
  <c r="E3172" i="2"/>
  <c r="F3172" i="2"/>
  <c r="G3172" i="2"/>
  <c r="H3172" i="2"/>
  <c r="I3172" i="2"/>
  <c r="J3172" i="2"/>
  <c r="A3173" i="2"/>
  <c r="B3173" i="2"/>
  <c r="C3173" i="2"/>
  <c r="D3173" i="2"/>
  <c r="E3173" i="2"/>
  <c r="F3173" i="2"/>
  <c r="G3173" i="2"/>
  <c r="H3173" i="2"/>
  <c r="I3173" i="2"/>
  <c r="J3173" i="2"/>
  <c r="A3174" i="2"/>
  <c r="B3174" i="2"/>
  <c r="C3174" i="2"/>
  <c r="D3174" i="2"/>
  <c r="E3174" i="2"/>
  <c r="F3174" i="2"/>
  <c r="G3174" i="2"/>
  <c r="H3174" i="2"/>
  <c r="I3174" i="2"/>
  <c r="J3174" i="2"/>
  <c r="A3175" i="2"/>
  <c r="B3175" i="2"/>
  <c r="C3175" i="2"/>
  <c r="D3175" i="2"/>
  <c r="E3175" i="2"/>
  <c r="F3175" i="2"/>
  <c r="G3175" i="2"/>
  <c r="H3175" i="2"/>
  <c r="I3175" i="2"/>
  <c r="J3175" i="2"/>
  <c r="A3176" i="2"/>
  <c r="B3176" i="2"/>
  <c r="C3176" i="2"/>
  <c r="D3176" i="2"/>
  <c r="E3176" i="2"/>
  <c r="F3176" i="2"/>
  <c r="G3176" i="2"/>
  <c r="H3176" i="2"/>
  <c r="I3176" i="2"/>
  <c r="J3176" i="2"/>
  <c r="A3177" i="2"/>
  <c r="B3177" i="2"/>
  <c r="C3177" i="2"/>
  <c r="D3177" i="2"/>
  <c r="E3177" i="2"/>
  <c r="F3177" i="2"/>
  <c r="G3177" i="2"/>
  <c r="H3177" i="2"/>
  <c r="I3177" i="2"/>
  <c r="J3177" i="2"/>
  <c r="A3178" i="2"/>
  <c r="B3178" i="2"/>
  <c r="C3178" i="2"/>
  <c r="D3178" i="2"/>
  <c r="E3178" i="2"/>
  <c r="F3178" i="2"/>
  <c r="G3178" i="2"/>
  <c r="H3178" i="2"/>
  <c r="I3178" i="2"/>
  <c r="J3178" i="2"/>
  <c r="A3179" i="2"/>
  <c r="B3179" i="2"/>
  <c r="C3179" i="2"/>
  <c r="D3179" i="2"/>
  <c r="E3179" i="2"/>
  <c r="F3179" i="2"/>
  <c r="G3179" i="2"/>
  <c r="H3179" i="2"/>
  <c r="I3179" i="2"/>
  <c r="J3179" i="2"/>
  <c r="A3180" i="2"/>
  <c r="B3180" i="2"/>
  <c r="C3180" i="2"/>
  <c r="D3180" i="2"/>
  <c r="E3180" i="2"/>
  <c r="F3180" i="2"/>
  <c r="G3180" i="2"/>
  <c r="H3180" i="2"/>
  <c r="I3180" i="2"/>
  <c r="J3180" i="2"/>
  <c r="A3181" i="2"/>
  <c r="B3181" i="2"/>
  <c r="C3181" i="2"/>
  <c r="D3181" i="2"/>
  <c r="E3181" i="2"/>
  <c r="F3181" i="2"/>
  <c r="G3181" i="2"/>
  <c r="H3181" i="2"/>
  <c r="I3181" i="2"/>
  <c r="J3181" i="2"/>
  <c r="A3182" i="2"/>
  <c r="B3182" i="2"/>
  <c r="C3182" i="2"/>
  <c r="D3182" i="2"/>
  <c r="E3182" i="2"/>
  <c r="F3182" i="2"/>
  <c r="G3182" i="2"/>
  <c r="H3182" i="2"/>
  <c r="I3182" i="2"/>
  <c r="J3182" i="2"/>
  <c r="A3183" i="2"/>
  <c r="B3183" i="2"/>
  <c r="C3183" i="2"/>
  <c r="D3183" i="2"/>
  <c r="E3183" i="2"/>
  <c r="F3183" i="2"/>
  <c r="G3183" i="2"/>
  <c r="H3183" i="2"/>
  <c r="I3183" i="2"/>
  <c r="J3183" i="2"/>
  <c r="A3184" i="2"/>
  <c r="B3184" i="2"/>
  <c r="C3184" i="2"/>
  <c r="D3184" i="2"/>
  <c r="E3184" i="2"/>
  <c r="F3184" i="2"/>
  <c r="G3184" i="2"/>
  <c r="H3184" i="2"/>
  <c r="I3184" i="2"/>
  <c r="J3184" i="2"/>
  <c r="A3185" i="2"/>
  <c r="B3185" i="2"/>
  <c r="C3185" i="2"/>
  <c r="D3185" i="2"/>
  <c r="E3185" i="2"/>
  <c r="F3185" i="2"/>
  <c r="G3185" i="2"/>
  <c r="H3185" i="2"/>
  <c r="I3185" i="2"/>
  <c r="J3185" i="2"/>
  <c r="A3186" i="2"/>
  <c r="B3186" i="2"/>
  <c r="C3186" i="2"/>
  <c r="D3186" i="2"/>
  <c r="E3186" i="2"/>
  <c r="F3186" i="2"/>
  <c r="G3186" i="2"/>
  <c r="H3186" i="2"/>
  <c r="I3186" i="2"/>
  <c r="J3186" i="2"/>
  <c r="A3187" i="2"/>
  <c r="B3187" i="2"/>
  <c r="C3187" i="2"/>
  <c r="D3187" i="2"/>
  <c r="E3187" i="2"/>
  <c r="F3187" i="2"/>
  <c r="G3187" i="2"/>
  <c r="H3187" i="2"/>
  <c r="I3187" i="2"/>
  <c r="J3187" i="2"/>
  <c r="A3188" i="2"/>
  <c r="B3188" i="2"/>
  <c r="C3188" i="2"/>
  <c r="D3188" i="2"/>
  <c r="E3188" i="2"/>
  <c r="F3188" i="2"/>
  <c r="G3188" i="2"/>
  <c r="H3188" i="2"/>
  <c r="I3188" i="2"/>
  <c r="J3188" i="2"/>
  <c r="A3189" i="2"/>
  <c r="B3189" i="2"/>
  <c r="C3189" i="2"/>
  <c r="D3189" i="2"/>
  <c r="E3189" i="2"/>
  <c r="F3189" i="2"/>
  <c r="G3189" i="2"/>
  <c r="H3189" i="2"/>
  <c r="I3189" i="2"/>
  <c r="J3189" i="2"/>
  <c r="A3190" i="2"/>
  <c r="B3190" i="2"/>
  <c r="C3190" i="2"/>
  <c r="D3190" i="2"/>
  <c r="E3190" i="2"/>
  <c r="F3190" i="2"/>
  <c r="G3190" i="2"/>
  <c r="H3190" i="2"/>
  <c r="I3190" i="2"/>
  <c r="J3190" i="2"/>
  <c r="A3191" i="2"/>
  <c r="B3191" i="2"/>
  <c r="C3191" i="2"/>
  <c r="D3191" i="2"/>
  <c r="E3191" i="2"/>
  <c r="F3191" i="2"/>
  <c r="G3191" i="2"/>
  <c r="H3191" i="2"/>
  <c r="I3191" i="2"/>
  <c r="J3191" i="2"/>
  <c r="A3192" i="2"/>
  <c r="B3192" i="2"/>
  <c r="C3192" i="2"/>
  <c r="D3192" i="2"/>
  <c r="E3192" i="2"/>
  <c r="F3192" i="2"/>
  <c r="G3192" i="2"/>
  <c r="H3192" i="2"/>
  <c r="I3192" i="2"/>
  <c r="J3192" i="2"/>
  <c r="A3193" i="2"/>
  <c r="B3193" i="2"/>
  <c r="C3193" i="2"/>
  <c r="D3193" i="2"/>
  <c r="E3193" i="2"/>
  <c r="F3193" i="2"/>
  <c r="G3193" i="2"/>
  <c r="H3193" i="2"/>
  <c r="I3193" i="2"/>
  <c r="J3193" i="2"/>
  <c r="A3194" i="2"/>
  <c r="B3194" i="2"/>
  <c r="C3194" i="2"/>
  <c r="D3194" i="2"/>
  <c r="E3194" i="2"/>
  <c r="F3194" i="2"/>
  <c r="G3194" i="2"/>
  <c r="H3194" i="2"/>
  <c r="I3194" i="2"/>
  <c r="J3194" i="2"/>
  <c r="A3195" i="2"/>
  <c r="B3195" i="2"/>
  <c r="C3195" i="2"/>
  <c r="D3195" i="2"/>
  <c r="E3195" i="2"/>
  <c r="F3195" i="2"/>
  <c r="G3195" i="2"/>
  <c r="H3195" i="2"/>
  <c r="I3195" i="2"/>
  <c r="J3195" i="2"/>
  <c r="A3196" i="2"/>
  <c r="B3196" i="2"/>
  <c r="C3196" i="2"/>
  <c r="D3196" i="2"/>
  <c r="E3196" i="2"/>
  <c r="F3196" i="2"/>
  <c r="G3196" i="2"/>
  <c r="H3196" i="2"/>
  <c r="I3196" i="2"/>
  <c r="J3196" i="2"/>
  <c r="A3197" i="2"/>
  <c r="B3197" i="2"/>
  <c r="C3197" i="2"/>
  <c r="D3197" i="2"/>
  <c r="E3197" i="2"/>
  <c r="F3197" i="2"/>
  <c r="G3197" i="2"/>
  <c r="H3197" i="2"/>
  <c r="I3197" i="2"/>
  <c r="J3197" i="2"/>
  <c r="A3198" i="2"/>
  <c r="B3198" i="2"/>
  <c r="C3198" i="2"/>
  <c r="D3198" i="2"/>
  <c r="E3198" i="2"/>
  <c r="F3198" i="2"/>
  <c r="G3198" i="2"/>
  <c r="H3198" i="2"/>
  <c r="I3198" i="2"/>
  <c r="J3198" i="2"/>
  <c r="A3199" i="2"/>
  <c r="B3199" i="2"/>
  <c r="C3199" i="2"/>
  <c r="D3199" i="2"/>
  <c r="E3199" i="2"/>
  <c r="F3199" i="2"/>
  <c r="G3199" i="2"/>
  <c r="H3199" i="2"/>
  <c r="I3199" i="2"/>
  <c r="J3199" i="2"/>
  <c r="A3200" i="2"/>
  <c r="B3200" i="2"/>
  <c r="C3200" i="2"/>
  <c r="D3200" i="2"/>
  <c r="E3200" i="2"/>
  <c r="F3200" i="2"/>
  <c r="G3200" i="2"/>
  <c r="H3200" i="2"/>
  <c r="I3200" i="2"/>
  <c r="J3200" i="2"/>
  <c r="A3201" i="2"/>
  <c r="B3201" i="2"/>
  <c r="C3201" i="2"/>
  <c r="D3201" i="2"/>
  <c r="E3201" i="2"/>
  <c r="F3201" i="2"/>
  <c r="G3201" i="2"/>
  <c r="H3201" i="2"/>
  <c r="I3201" i="2"/>
  <c r="J3201" i="2"/>
  <c r="A3202" i="2"/>
  <c r="B3202" i="2"/>
  <c r="C3202" i="2"/>
  <c r="D3202" i="2"/>
  <c r="E3202" i="2"/>
  <c r="F3202" i="2"/>
  <c r="G3202" i="2"/>
  <c r="H3202" i="2"/>
  <c r="I3202" i="2"/>
  <c r="J3202" i="2"/>
  <c r="A3203" i="2"/>
  <c r="B3203" i="2"/>
  <c r="C3203" i="2"/>
  <c r="D3203" i="2"/>
  <c r="E3203" i="2"/>
  <c r="F3203" i="2"/>
  <c r="G3203" i="2"/>
  <c r="H3203" i="2"/>
  <c r="I3203" i="2"/>
  <c r="J3203" i="2"/>
  <c r="A3204" i="2"/>
  <c r="B3204" i="2"/>
  <c r="C3204" i="2"/>
  <c r="D3204" i="2"/>
  <c r="E3204" i="2"/>
  <c r="F3204" i="2"/>
  <c r="G3204" i="2"/>
  <c r="H3204" i="2"/>
  <c r="I3204" i="2"/>
  <c r="J3204" i="2"/>
  <c r="A3205" i="2"/>
  <c r="B3205" i="2"/>
  <c r="C3205" i="2"/>
  <c r="D3205" i="2"/>
  <c r="E3205" i="2"/>
  <c r="F3205" i="2"/>
  <c r="G3205" i="2"/>
  <c r="H3205" i="2"/>
  <c r="I3205" i="2"/>
  <c r="J3205" i="2"/>
  <c r="A3206" i="2"/>
  <c r="B3206" i="2"/>
  <c r="C3206" i="2"/>
  <c r="D3206" i="2"/>
  <c r="E3206" i="2"/>
  <c r="F3206" i="2"/>
  <c r="G3206" i="2"/>
  <c r="H3206" i="2"/>
  <c r="I3206" i="2"/>
  <c r="J3206" i="2"/>
  <c r="A3207" i="2"/>
  <c r="B3207" i="2"/>
  <c r="C3207" i="2"/>
  <c r="D3207" i="2"/>
  <c r="E3207" i="2"/>
  <c r="F3207" i="2"/>
  <c r="G3207" i="2"/>
  <c r="H3207" i="2"/>
  <c r="I3207" i="2"/>
  <c r="J3207" i="2"/>
  <c r="A3208" i="2"/>
  <c r="B3208" i="2"/>
  <c r="C3208" i="2"/>
  <c r="D3208" i="2"/>
  <c r="E3208" i="2"/>
  <c r="F3208" i="2"/>
  <c r="G3208" i="2"/>
  <c r="H3208" i="2"/>
  <c r="I3208" i="2"/>
  <c r="J3208" i="2"/>
  <c r="A3209" i="2"/>
  <c r="B3209" i="2"/>
  <c r="C3209" i="2"/>
  <c r="D3209" i="2"/>
  <c r="E3209" i="2"/>
  <c r="F3209" i="2"/>
  <c r="G3209" i="2"/>
  <c r="H3209" i="2"/>
  <c r="I3209" i="2"/>
  <c r="J3209" i="2"/>
  <c r="A3210" i="2"/>
  <c r="B3210" i="2"/>
  <c r="C3210" i="2"/>
  <c r="D3210" i="2"/>
  <c r="E3210" i="2"/>
  <c r="F3210" i="2"/>
  <c r="G3210" i="2"/>
  <c r="H3210" i="2"/>
  <c r="I3210" i="2"/>
  <c r="J3210" i="2"/>
  <c r="A3211" i="2"/>
  <c r="B3211" i="2"/>
  <c r="C3211" i="2"/>
  <c r="D3211" i="2"/>
  <c r="E3211" i="2"/>
  <c r="F3211" i="2"/>
  <c r="G3211" i="2"/>
  <c r="H3211" i="2"/>
  <c r="I3211" i="2"/>
  <c r="J3211" i="2"/>
  <c r="A3212" i="2"/>
  <c r="B3212" i="2"/>
  <c r="C3212" i="2"/>
  <c r="D3212" i="2"/>
  <c r="E3212" i="2"/>
  <c r="F3212" i="2"/>
  <c r="G3212" i="2"/>
  <c r="H3212" i="2"/>
  <c r="I3212" i="2"/>
  <c r="J3212" i="2"/>
  <c r="A3213" i="2"/>
  <c r="B3213" i="2"/>
  <c r="C3213" i="2"/>
  <c r="D3213" i="2"/>
  <c r="E3213" i="2"/>
  <c r="F3213" i="2"/>
  <c r="G3213" i="2"/>
  <c r="H3213" i="2"/>
  <c r="I3213" i="2"/>
  <c r="J3213" i="2"/>
  <c r="A3214" i="2"/>
  <c r="B3214" i="2"/>
  <c r="C3214" i="2"/>
  <c r="D3214" i="2"/>
  <c r="E3214" i="2"/>
  <c r="F3214" i="2"/>
  <c r="G3214" i="2"/>
  <c r="H3214" i="2"/>
  <c r="I3214" i="2"/>
  <c r="J3214" i="2"/>
  <c r="A3215" i="2"/>
  <c r="B3215" i="2"/>
  <c r="C3215" i="2"/>
  <c r="D3215" i="2"/>
  <c r="E3215" i="2"/>
  <c r="F3215" i="2"/>
  <c r="G3215" i="2"/>
  <c r="H3215" i="2"/>
  <c r="I3215" i="2"/>
  <c r="J3215" i="2"/>
  <c r="A3216" i="2"/>
  <c r="B3216" i="2"/>
  <c r="C3216" i="2"/>
  <c r="D3216" i="2"/>
  <c r="E3216" i="2"/>
  <c r="F3216" i="2"/>
  <c r="G3216" i="2"/>
  <c r="H3216" i="2"/>
  <c r="I3216" i="2"/>
  <c r="J3216" i="2"/>
  <c r="A3217" i="2"/>
  <c r="B3217" i="2"/>
  <c r="C3217" i="2"/>
  <c r="D3217" i="2"/>
  <c r="E3217" i="2"/>
  <c r="F3217" i="2"/>
  <c r="G3217" i="2"/>
  <c r="H3217" i="2"/>
  <c r="I3217" i="2"/>
  <c r="J3217" i="2"/>
  <c r="A3218" i="2"/>
  <c r="B3218" i="2"/>
  <c r="C3218" i="2"/>
  <c r="D3218" i="2"/>
  <c r="E3218" i="2"/>
  <c r="F3218" i="2"/>
  <c r="G3218" i="2"/>
  <c r="H3218" i="2"/>
  <c r="I3218" i="2"/>
  <c r="J3218" i="2"/>
  <c r="A3219" i="2"/>
  <c r="B3219" i="2"/>
  <c r="C3219" i="2"/>
  <c r="D3219" i="2"/>
  <c r="E3219" i="2"/>
  <c r="F3219" i="2"/>
  <c r="G3219" i="2"/>
  <c r="H3219" i="2"/>
  <c r="I3219" i="2"/>
  <c r="J3219" i="2"/>
  <c r="A3220" i="2"/>
  <c r="B3220" i="2"/>
  <c r="C3220" i="2"/>
  <c r="D3220" i="2"/>
  <c r="E3220" i="2"/>
  <c r="F3220" i="2"/>
  <c r="G3220" i="2"/>
  <c r="H3220" i="2"/>
  <c r="I3220" i="2"/>
  <c r="J3220" i="2"/>
  <c r="A3221" i="2"/>
  <c r="B3221" i="2"/>
  <c r="C3221" i="2"/>
  <c r="D3221" i="2"/>
  <c r="E3221" i="2"/>
  <c r="F3221" i="2"/>
  <c r="G3221" i="2"/>
  <c r="H3221" i="2"/>
  <c r="I3221" i="2"/>
  <c r="J3221" i="2"/>
  <c r="A3222" i="2"/>
  <c r="B3222" i="2"/>
  <c r="C3222" i="2"/>
  <c r="D3222" i="2"/>
  <c r="E3222" i="2"/>
  <c r="F3222" i="2"/>
  <c r="G3222" i="2"/>
  <c r="H3222" i="2"/>
  <c r="I3222" i="2"/>
  <c r="J3222" i="2"/>
  <c r="A3223" i="2"/>
  <c r="B3223" i="2"/>
  <c r="C3223" i="2"/>
  <c r="D3223" i="2"/>
  <c r="E3223" i="2"/>
  <c r="F3223" i="2"/>
  <c r="G3223" i="2"/>
  <c r="H3223" i="2"/>
  <c r="I3223" i="2"/>
  <c r="J3223" i="2"/>
  <c r="A3224" i="2"/>
  <c r="B3224" i="2"/>
  <c r="C3224" i="2"/>
  <c r="D3224" i="2"/>
  <c r="E3224" i="2"/>
  <c r="F3224" i="2"/>
  <c r="G3224" i="2"/>
  <c r="H3224" i="2"/>
  <c r="I3224" i="2"/>
  <c r="J3224" i="2"/>
  <c r="A3225" i="2"/>
  <c r="B3225" i="2"/>
  <c r="C3225" i="2"/>
  <c r="D3225" i="2"/>
  <c r="E3225" i="2"/>
  <c r="F3225" i="2"/>
  <c r="G3225" i="2"/>
  <c r="H3225" i="2"/>
  <c r="I3225" i="2"/>
  <c r="J3225" i="2"/>
  <c r="A3226" i="2"/>
  <c r="B3226" i="2"/>
  <c r="C3226" i="2"/>
  <c r="D3226" i="2"/>
  <c r="E3226" i="2"/>
  <c r="F3226" i="2"/>
  <c r="G3226" i="2"/>
  <c r="H3226" i="2"/>
  <c r="I3226" i="2"/>
  <c r="J3226" i="2"/>
  <c r="A3227" i="2"/>
  <c r="B3227" i="2"/>
  <c r="C3227" i="2"/>
  <c r="D3227" i="2"/>
  <c r="E3227" i="2"/>
  <c r="F3227" i="2"/>
  <c r="G3227" i="2"/>
  <c r="H3227" i="2"/>
  <c r="I3227" i="2"/>
  <c r="J3227" i="2"/>
  <c r="A3228" i="2"/>
  <c r="B3228" i="2"/>
  <c r="C3228" i="2"/>
  <c r="D3228" i="2"/>
  <c r="E3228" i="2"/>
  <c r="F3228" i="2"/>
  <c r="G3228" i="2"/>
  <c r="H3228" i="2"/>
  <c r="I3228" i="2"/>
  <c r="J3228" i="2"/>
  <c r="A3229" i="2"/>
  <c r="B3229" i="2"/>
  <c r="C3229" i="2"/>
  <c r="D3229" i="2"/>
  <c r="E3229" i="2"/>
  <c r="F3229" i="2"/>
  <c r="G3229" i="2"/>
  <c r="H3229" i="2"/>
  <c r="I3229" i="2"/>
  <c r="J3229" i="2"/>
  <c r="A3230" i="2"/>
  <c r="B3230" i="2"/>
  <c r="C3230" i="2"/>
  <c r="D3230" i="2"/>
  <c r="E3230" i="2"/>
  <c r="F3230" i="2"/>
  <c r="G3230" i="2"/>
  <c r="H3230" i="2"/>
  <c r="I3230" i="2"/>
  <c r="J3230" i="2"/>
  <c r="A3231" i="2"/>
  <c r="B3231" i="2"/>
  <c r="C3231" i="2"/>
  <c r="D3231" i="2"/>
  <c r="E3231" i="2"/>
  <c r="F3231" i="2"/>
  <c r="G3231" i="2"/>
  <c r="H3231" i="2"/>
  <c r="I3231" i="2"/>
  <c r="J3231" i="2"/>
  <c r="A3232" i="2"/>
  <c r="B3232" i="2"/>
  <c r="C3232" i="2"/>
  <c r="D3232" i="2"/>
  <c r="E3232" i="2"/>
  <c r="F3232" i="2"/>
  <c r="G3232" i="2"/>
  <c r="H3232" i="2"/>
  <c r="I3232" i="2"/>
  <c r="J3232" i="2"/>
  <c r="A3233" i="2"/>
  <c r="B3233" i="2"/>
  <c r="C3233" i="2"/>
  <c r="D3233" i="2"/>
  <c r="E3233" i="2"/>
  <c r="F3233" i="2"/>
  <c r="G3233" i="2"/>
  <c r="H3233" i="2"/>
  <c r="I3233" i="2"/>
  <c r="J3233" i="2"/>
  <c r="A3234" i="2"/>
  <c r="B3234" i="2"/>
  <c r="C3234" i="2"/>
  <c r="D3234" i="2"/>
  <c r="E3234" i="2"/>
  <c r="F3234" i="2"/>
  <c r="G3234" i="2"/>
  <c r="H3234" i="2"/>
  <c r="I3234" i="2"/>
  <c r="J3234" i="2"/>
  <c r="A3235" i="2"/>
  <c r="B3235" i="2"/>
  <c r="C3235" i="2"/>
  <c r="D3235" i="2"/>
  <c r="E3235" i="2"/>
  <c r="F3235" i="2"/>
  <c r="G3235" i="2"/>
  <c r="H3235" i="2"/>
  <c r="I3235" i="2"/>
  <c r="J3235" i="2"/>
  <c r="A3236" i="2"/>
  <c r="B3236" i="2"/>
  <c r="C3236" i="2"/>
  <c r="D3236" i="2"/>
  <c r="E3236" i="2"/>
  <c r="F3236" i="2"/>
  <c r="G3236" i="2"/>
  <c r="H3236" i="2"/>
  <c r="I3236" i="2"/>
  <c r="J3236" i="2"/>
  <c r="A3237" i="2"/>
  <c r="B3237" i="2"/>
  <c r="C3237" i="2"/>
  <c r="D3237" i="2"/>
  <c r="E3237" i="2"/>
  <c r="F3237" i="2"/>
  <c r="G3237" i="2"/>
  <c r="H3237" i="2"/>
  <c r="I3237" i="2"/>
  <c r="J3237" i="2"/>
  <c r="A3238" i="2"/>
  <c r="B3238" i="2"/>
  <c r="C3238" i="2"/>
  <c r="D3238" i="2"/>
  <c r="E3238" i="2"/>
  <c r="F3238" i="2"/>
  <c r="G3238" i="2"/>
  <c r="H3238" i="2"/>
  <c r="I3238" i="2"/>
  <c r="J3238" i="2"/>
  <c r="A3239" i="2"/>
  <c r="B3239" i="2"/>
  <c r="C3239" i="2"/>
  <c r="D3239" i="2"/>
  <c r="E3239" i="2"/>
  <c r="F3239" i="2"/>
  <c r="G3239" i="2"/>
  <c r="H3239" i="2"/>
  <c r="I3239" i="2"/>
  <c r="J3239" i="2"/>
  <c r="A3240" i="2"/>
  <c r="B3240" i="2"/>
  <c r="C3240" i="2"/>
  <c r="D3240" i="2"/>
  <c r="E3240" i="2"/>
  <c r="F3240" i="2"/>
  <c r="G3240" i="2"/>
  <c r="H3240" i="2"/>
  <c r="I3240" i="2"/>
  <c r="J3240" i="2"/>
  <c r="A3241" i="2"/>
  <c r="B3241" i="2"/>
  <c r="C3241" i="2"/>
  <c r="D3241" i="2"/>
  <c r="E3241" i="2"/>
  <c r="F3241" i="2"/>
  <c r="G3241" i="2"/>
  <c r="H3241" i="2"/>
  <c r="I3241" i="2"/>
  <c r="J3241" i="2"/>
  <c r="A3242" i="2"/>
  <c r="B3242" i="2"/>
  <c r="C3242" i="2"/>
  <c r="D3242" i="2"/>
  <c r="E3242" i="2"/>
  <c r="F3242" i="2"/>
  <c r="G3242" i="2"/>
  <c r="H3242" i="2"/>
  <c r="I3242" i="2"/>
  <c r="J3242" i="2"/>
  <c r="A3243" i="2"/>
  <c r="B3243" i="2"/>
  <c r="C3243" i="2"/>
  <c r="D3243" i="2"/>
  <c r="E3243" i="2"/>
  <c r="F3243" i="2"/>
  <c r="G3243" i="2"/>
  <c r="H3243" i="2"/>
  <c r="I3243" i="2"/>
  <c r="J3243" i="2"/>
  <c r="A3244" i="2"/>
  <c r="B3244" i="2"/>
  <c r="C3244" i="2"/>
  <c r="D3244" i="2"/>
  <c r="E3244" i="2"/>
  <c r="F3244" i="2"/>
  <c r="G3244" i="2"/>
  <c r="H3244" i="2"/>
  <c r="I3244" i="2"/>
  <c r="J3244" i="2"/>
  <c r="A3245" i="2"/>
  <c r="B3245" i="2"/>
  <c r="C3245" i="2"/>
  <c r="D3245" i="2"/>
  <c r="E3245" i="2"/>
  <c r="F3245" i="2"/>
  <c r="G3245" i="2"/>
  <c r="H3245" i="2"/>
  <c r="I3245" i="2"/>
  <c r="J3245" i="2"/>
  <c r="A3246" i="2"/>
  <c r="B3246" i="2"/>
  <c r="C3246" i="2"/>
  <c r="D3246" i="2"/>
  <c r="E3246" i="2"/>
  <c r="F3246" i="2"/>
  <c r="G3246" i="2"/>
  <c r="H3246" i="2"/>
  <c r="I3246" i="2"/>
  <c r="J3246" i="2"/>
  <c r="A3247" i="2"/>
  <c r="B3247" i="2"/>
  <c r="C3247" i="2"/>
  <c r="D3247" i="2"/>
  <c r="E3247" i="2"/>
  <c r="F3247" i="2"/>
  <c r="G3247" i="2"/>
  <c r="H3247" i="2"/>
  <c r="I3247" i="2"/>
  <c r="J3247" i="2"/>
  <c r="A3248" i="2"/>
  <c r="B3248" i="2"/>
  <c r="C3248" i="2"/>
  <c r="D3248" i="2"/>
  <c r="E3248" i="2"/>
  <c r="F3248" i="2"/>
  <c r="G3248" i="2"/>
  <c r="H3248" i="2"/>
  <c r="I3248" i="2"/>
  <c r="J3248" i="2"/>
  <c r="A3249" i="2"/>
  <c r="B3249" i="2"/>
  <c r="C3249" i="2"/>
  <c r="D3249" i="2"/>
  <c r="E3249" i="2"/>
  <c r="F3249" i="2"/>
  <c r="G3249" i="2"/>
  <c r="H3249" i="2"/>
  <c r="I3249" i="2"/>
  <c r="J3249" i="2"/>
  <c r="A3250" i="2"/>
  <c r="B3250" i="2"/>
  <c r="C3250" i="2"/>
  <c r="D3250" i="2"/>
  <c r="E3250" i="2"/>
  <c r="F3250" i="2"/>
  <c r="G3250" i="2"/>
  <c r="H3250" i="2"/>
  <c r="I3250" i="2"/>
  <c r="J3250" i="2"/>
  <c r="A3251" i="2"/>
  <c r="B3251" i="2"/>
  <c r="C3251" i="2"/>
  <c r="D3251" i="2"/>
  <c r="E3251" i="2"/>
  <c r="F3251" i="2"/>
  <c r="G3251" i="2"/>
  <c r="H3251" i="2"/>
  <c r="I3251" i="2"/>
  <c r="J3251" i="2"/>
  <c r="A3252" i="2"/>
  <c r="B3252" i="2"/>
  <c r="C3252" i="2"/>
  <c r="D3252" i="2"/>
  <c r="E3252" i="2"/>
  <c r="F3252" i="2"/>
  <c r="G3252" i="2"/>
  <c r="H3252" i="2"/>
  <c r="I3252" i="2"/>
  <c r="J3252" i="2"/>
  <c r="A3253" i="2"/>
  <c r="B3253" i="2"/>
  <c r="C3253" i="2"/>
  <c r="D3253" i="2"/>
  <c r="E3253" i="2"/>
  <c r="F3253" i="2"/>
  <c r="G3253" i="2"/>
  <c r="H3253" i="2"/>
  <c r="I3253" i="2"/>
  <c r="J3253" i="2"/>
  <c r="A3254" i="2"/>
  <c r="B3254" i="2"/>
  <c r="C3254" i="2"/>
  <c r="D3254" i="2"/>
  <c r="E3254" i="2"/>
  <c r="F3254" i="2"/>
  <c r="G3254" i="2"/>
  <c r="H3254" i="2"/>
  <c r="I3254" i="2"/>
  <c r="J3254" i="2"/>
  <c r="A3255" i="2"/>
  <c r="B3255" i="2"/>
  <c r="C3255" i="2"/>
  <c r="D3255" i="2"/>
  <c r="E3255" i="2"/>
  <c r="F3255" i="2"/>
  <c r="G3255" i="2"/>
  <c r="H3255" i="2"/>
  <c r="I3255" i="2"/>
  <c r="J3255" i="2"/>
  <c r="A3256" i="2"/>
  <c r="B3256" i="2"/>
  <c r="C3256" i="2"/>
  <c r="D3256" i="2"/>
  <c r="E3256" i="2"/>
  <c r="F3256" i="2"/>
  <c r="G3256" i="2"/>
  <c r="H3256" i="2"/>
  <c r="I3256" i="2"/>
  <c r="J3256" i="2"/>
  <c r="A3257" i="2"/>
  <c r="B3257" i="2"/>
  <c r="C3257" i="2"/>
  <c r="D3257" i="2"/>
  <c r="E3257" i="2"/>
  <c r="F3257" i="2"/>
  <c r="G3257" i="2"/>
  <c r="H3257" i="2"/>
  <c r="I3257" i="2"/>
  <c r="J3257" i="2"/>
  <c r="A3258" i="2"/>
  <c r="B3258" i="2"/>
  <c r="C3258" i="2"/>
  <c r="D3258" i="2"/>
  <c r="E3258" i="2"/>
  <c r="F3258" i="2"/>
  <c r="G3258" i="2"/>
  <c r="H3258" i="2"/>
  <c r="I3258" i="2"/>
  <c r="J3258" i="2"/>
  <c r="A3259" i="2"/>
  <c r="B3259" i="2"/>
  <c r="C3259" i="2"/>
  <c r="D3259" i="2"/>
  <c r="E3259" i="2"/>
  <c r="F3259" i="2"/>
  <c r="G3259" i="2"/>
  <c r="H3259" i="2"/>
  <c r="I3259" i="2"/>
  <c r="J3259" i="2"/>
  <c r="A3260" i="2"/>
  <c r="B3260" i="2"/>
  <c r="C3260" i="2"/>
  <c r="D3260" i="2"/>
  <c r="E3260" i="2"/>
  <c r="F3260" i="2"/>
  <c r="G3260" i="2"/>
  <c r="H3260" i="2"/>
  <c r="I3260" i="2"/>
  <c r="J3260" i="2"/>
  <c r="A3261" i="2"/>
  <c r="B3261" i="2"/>
  <c r="C3261" i="2"/>
  <c r="D3261" i="2"/>
  <c r="E3261" i="2"/>
  <c r="F3261" i="2"/>
  <c r="G3261" i="2"/>
  <c r="H3261" i="2"/>
  <c r="I3261" i="2"/>
  <c r="J3261" i="2"/>
  <c r="A3262" i="2"/>
  <c r="B3262" i="2"/>
  <c r="C3262" i="2"/>
  <c r="D3262" i="2"/>
  <c r="E3262" i="2"/>
  <c r="F3262" i="2"/>
  <c r="G3262" i="2"/>
  <c r="H3262" i="2"/>
  <c r="I3262" i="2"/>
  <c r="J3262" i="2"/>
  <c r="A3263" i="2"/>
  <c r="B3263" i="2"/>
  <c r="C3263" i="2"/>
  <c r="D3263" i="2"/>
  <c r="E3263" i="2"/>
  <c r="F3263" i="2"/>
  <c r="G3263" i="2"/>
  <c r="H3263" i="2"/>
  <c r="I3263" i="2"/>
  <c r="J3263" i="2"/>
  <c r="A3264" i="2"/>
  <c r="B3264" i="2"/>
  <c r="C3264" i="2"/>
  <c r="D3264" i="2"/>
  <c r="E3264" i="2"/>
  <c r="F3264" i="2"/>
  <c r="G3264" i="2"/>
  <c r="H3264" i="2"/>
  <c r="I3264" i="2"/>
  <c r="J3264" i="2"/>
  <c r="A3265" i="2"/>
  <c r="B3265" i="2"/>
  <c r="C3265" i="2"/>
  <c r="D3265" i="2"/>
  <c r="E3265" i="2"/>
  <c r="F3265" i="2"/>
  <c r="G3265" i="2"/>
  <c r="H3265" i="2"/>
  <c r="I3265" i="2"/>
  <c r="J3265" i="2"/>
  <c r="A3266" i="2"/>
  <c r="B3266" i="2"/>
  <c r="C3266" i="2"/>
  <c r="D3266" i="2"/>
  <c r="E3266" i="2"/>
  <c r="F3266" i="2"/>
  <c r="G3266" i="2"/>
  <c r="H3266" i="2"/>
  <c r="I3266" i="2"/>
  <c r="J3266" i="2"/>
  <c r="A3267" i="2"/>
  <c r="B3267" i="2"/>
  <c r="C3267" i="2"/>
  <c r="D3267" i="2"/>
  <c r="E3267" i="2"/>
  <c r="F3267" i="2"/>
  <c r="G3267" i="2"/>
  <c r="H3267" i="2"/>
  <c r="I3267" i="2"/>
  <c r="J3267" i="2"/>
  <c r="A3268" i="2"/>
  <c r="B3268" i="2"/>
  <c r="C3268" i="2"/>
  <c r="D3268" i="2"/>
  <c r="E3268" i="2"/>
  <c r="F3268" i="2"/>
  <c r="G3268" i="2"/>
  <c r="H3268" i="2"/>
  <c r="I3268" i="2"/>
  <c r="J3268" i="2"/>
  <c r="A3269" i="2"/>
  <c r="B3269" i="2"/>
  <c r="C3269" i="2"/>
  <c r="D3269" i="2"/>
  <c r="E3269" i="2"/>
  <c r="F3269" i="2"/>
  <c r="G3269" i="2"/>
  <c r="H3269" i="2"/>
  <c r="I3269" i="2"/>
  <c r="J3269" i="2"/>
  <c r="A3270" i="2"/>
  <c r="B3270" i="2"/>
  <c r="C3270" i="2"/>
  <c r="D3270" i="2"/>
  <c r="E3270" i="2"/>
  <c r="F3270" i="2"/>
  <c r="G3270" i="2"/>
  <c r="H3270" i="2"/>
  <c r="I3270" i="2"/>
  <c r="J3270" i="2"/>
  <c r="A3271" i="2"/>
  <c r="B3271" i="2"/>
  <c r="C3271" i="2"/>
  <c r="D3271" i="2"/>
  <c r="E3271" i="2"/>
  <c r="F3271" i="2"/>
  <c r="G3271" i="2"/>
  <c r="H3271" i="2"/>
  <c r="I3271" i="2"/>
  <c r="J3271" i="2"/>
  <c r="A3272" i="2"/>
  <c r="B3272" i="2"/>
  <c r="C3272" i="2"/>
  <c r="D3272" i="2"/>
  <c r="E3272" i="2"/>
  <c r="F3272" i="2"/>
  <c r="G3272" i="2"/>
  <c r="H3272" i="2"/>
  <c r="I3272" i="2"/>
  <c r="J3272" i="2"/>
  <c r="A3273" i="2"/>
  <c r="B3273" i="2"/>
  <c r="C3273" i="2"/>
  <c r="D3273" i="2"/>
  <c r="E3273" i="2"/>
  <c r="F3273" i="2"/>
  <c r="G3273" i="2"/>
  <c r="H3273" i="2"/>
  <c r="I3273" i="2"/>
  <c r="J3273" i="2"/>
  <c r="A3274" i="2"/>
  <c r="B3274" i="2"/>
  <c r="C3274" i="2"/>
  <c r="D3274" i="2"/>
  <c r="E3274" i="2"/>
  <c r="F3274" i="2"/>
  <c r="G3274" i="2"/>
  <c r="H3274" i="2"/>
  <c r="I3274" i="2"/>
  <c r="J3274" i="2"/>
  <c r="A3275" i="2"/>
  <c r="B3275" i="2"/>
  <c r="C3275" i="2"/>
  <c r="D3275" i="2"/>
  <c r="E3275" i="2"/>
  <c r="F3275" i="2"/>
  <c r="G3275" i="2"/>
  <c r="H3275" i="2"/>
  <c r="I3275" i="2"/>
  <c r="J3275" i="2"/>
  <c r="A3276" i="2"/>
  <c r="B3276" i="2"/>
  <c r="C3276" i="2"/>
  <c r="D3276" i="2"/>
  <c r="E3276" i="2"/>
  <c r="F3276" i="2"/>
  <c r="G3276" i="2"/>
  <c r="H3276" i="2"/>
  <c r="I3276" i="2"/>
  <c r="J3276" i="2"/>
  <c r="A3277" i="2"/>
  <c r="B3277" i="2"/>
  <c r="C3277" i="2"/>
  <c r="D3277" i="2"/>
  <c r="E3277" i="2"/>
  <c r="F3277" i="2"/>
  <c r="G3277" i="2"/>
  <c r="H3277" i="2"/>
  <c r="I3277" i="2"/>
  <c r="J3277" i="2"/>
  <c r="A3278" i="2"/>
  <c r="B3278" i="2"/>
  <c r="C3278" i="2"/>
  <c r="D3278" i="2"/>
  <c r="E3278" i="2"/>
  <c r="F3278" i="2"/>
  <c r="G3278" i="2"/>
  <c r="H3278" i="2"/>
  <c r="I3278" i="2"/>
  <c r="J3278" i="2"/>
  <c r="A3279" i="2"/>
  <c r="B3279" i="2"/>
  <c r="C3279" i="2"/>
  <c r="D3279" i="2"/>
  <c r="E3279" i="2"/>
  <c r="F3279" i="2"/>
  <c r="G3279" i="2"/>
  <c r="H3279" i="2"/>
  <c r="I3279" i="2"/>
  <c r="J3279" i="2"/>
  <c r="A3280" i="2"/>
  <c r="B3280" i="2"/>
  <c r="C3280" i="2"/>
  <c r="D3280" i="2"/>
  <c r="E3280" i="2"/>
  <c r="F3280" i="2"/>
  <c r="G3280" i="2"/>
  <c r="H3280" i="2"/>
  <c r="I3280" i="2"/>
  <c r="J3280" i="2"/>
  <c r="A3281" i="2"/>
  <c r="B3281" i="2"/>
  <c r="C3281" i="2"/>
  <c r="D3281" i="2"/>
  <c r="E3281" i="2"/>
  <c r="F3281" i="2"/>
  <c r="G3281" i="2"/>
  <c r="H3281" i="2"/>
  <c r="I3281" i="2"/>
  <c r="J3281" i="2"/>
  <c r="A3282" i="2"/>
  <c r="B3282" i="2"/>
  <c r="C3282" i="2"/>
  <c r="D3282" i="2"/>
  <c r="E3282" i="2"/>
  <c r="F3282" i="2"/>
  <c r="G3282" i="2"/>
  <c r="H3282" i="2"/>
  <c r="I3282" i="2"/>
  <c r="J3282" i="2"/>
  <c r="A3283" i="2"/>
  <c r="B3283" i="2"/>
  <c r="C3283" i="2"/>
  <c r="D3283" i="2"/>
  <c r="E3283" i="2"/>
  <c r="F3283" i="2"/>
  <c r="G3283" i="2"/>
  <c r="H3283" i="2"/>
  <c r="I3283" i="2"/>
  <c r="J3283" i="2"/>
  <c r="A3284" i="2"/>
  <c r="B3284" i="2"/>
  <c r="C3284" i="2"/>
  <c r="D3284" i="2"/>
  <c r="E3284" i="2"/>
  <c r="F3284" i="2"/>
  <c r="G3284" i="2"/>
  <c r="H3284" i="2"/>
  <c r="I3284" i="2"/>
  <c r="J3284" i="2"/>
  <c r="A3285" i="2"/>
  <c r="B3285" i="2"/>
  <c r="C3285" i="2"/>
  <c r="D3285" i="2"/>
  <c r="E3285" i="2"/>
  <c r="F3285" i="2"/>
  <c r="G3285" i="2"/>
  <c r="H3285" i="2"/>
  <c r="I3285" i="2"/>
  <c r="J3285" i="2"/>
  <c r="A3286" i="2"/>
  <c r="B3286" i="2"/>
  <c r="C3286" i="2"/>
  <c r="D3286" i="2"/>
  <c r="E3286" i="2"/>
  <c r="F3286" i="2"/>
  <c r="G3286" i="2"/>
  <c r="H3286" i="2"/>
  <c r="I3286" i="2"/>
  <c r="J3286" i="2"/>
  <c r="A3287" i="2"/>
  <c r="B3287" i="2"/>
  <c r="C3287" i="2"/>
  <c r="D3287" i="2"/>
  <c r="E3287" i="2"/>
  <c r="F3287" i="2"/>
  <c r="G3287" i="2"/>
  <c r="H3287" i="2"/>
  <c r="I3287" i="2"/>
  <c r="J3287" i="2"/>
  <c r="A3288" i="2"/>
  <c r="B3288" i="2"/>
  <c r="C3288" i="2"/>
  <c r="D3288" i="2"/>
  <c r="E3288" i="2"/>
  <c r="F3288" i="2"/>
  <c r="G3288" i="2"/>
  <c r="H3288" i="2"/>
  <c r="I3288" i="2"/>
  <c r="J3288" i="2"/>
  <c r="A3289" i="2"/>
  <c r="B3289" i="2"/>
  <c r="C3289" i="2"/>
  <c r="D3289" i="2"/>
  <c r="E3289" i="2"/>
  <c r="F3289" i="2"/>
  <c r="G3289" i="2"/>
  <c r="H3289" i="2"/>
  <c r="I3289" i="2"/>
  <c r="J3289" i="2"/>
  <c r="A3290" i="2"/>
  <c r="B3290" i="2"/>
  <c r="C3290" i="2"/>
  <c r="D3290" i="2"/>
  <c r="E3290" i="2"/>
  <c r="F3290" i="2"/>
  <c r="G3290" i="2"/>
  <c r="H3290" i="2"/>
  <c r="I3290" i="2"/>
  <c r="J3290" i="2"/>
  <c r="A3291" i="2"/>
  <c r="B3291" i="2"/>
  <c r="C3291" i="2"/>
  <c r="D3291" i="2"/>
  <c r="E3291" i="2"/>
  <c r="F3291" i="2"/>
  <c r="G3291" i="2"/>
  <c r="H3291" i="2"/>
  <c r="I3291" i="2"/>
  <c r="J3291" i="2"/>
  <c r="A3292" i="2"/>
  <c r="B3292" i="2"/>
  <c r="C3292" i="2"/>
  <c r="D3292" i="2"/>
  <c r="E3292" i="2"/>
  <c r="F3292" i="2"/>
  <c r="G3292" i="2"/>
  <c r="H3292" i="2"/>
  <c r="I3292" i="2"/>
  <c r="J3292" i="2"/>
  <c r="A3293" i="2"/>
  <c r="B3293" i="2"/>
  <c r="C3293" i="2"/>
  <c r="D3293" i="2"/>
  <c r="E3293" i="2"/>
  <c r="F3293" i="2"/>
  <c r="G3293" i="2"/>
  <c r="H3293" i="2"/>
  <c r="I3293" i="2"/>
  <c r="J3293" i="2"/>
  <c r="A3294" i="2"/>
  <c r="B3294" i="2"/>
  <c r="C3294" i="2"/>
  <c r="D3294" i="2"/>
  <c r="E3294" i="2"/>
  <c r="F3294" i="2"/>
  <c r="G3294" i="2"/>
  <c r="H3294" i="2"/>
  <c r="I3294" i="2"/>
  <c r="J3294" i="2"/>
  <c r="A3295" i="2"/>
  <c r="B3295" i="2"/>
  <c r="C3295" i="2"/>
  <c r="D3295" i="2"/>
  <c r="E3295" i="2"/>
  <c r="F3295" i="2"/>
  <c r="G3295" i="2"/>
  <c r="H3295" i="2"/>
  <c r="I3295" i="2"/>
  <c r="J3295" i="2"/>
  <c r="A3296" i="2"/>
  <c r="B3296" i="2"/>
  <c r="C3296" i="2"/>
  <c r="D3296" i="2"/>
  <c r="E3296" i="2"/>
  <c r="F3296" i="2"/>
  <c r="G3296" i="2"/>
  <c r="H3296" i="2"/>
  <c r="I3296" i="2"/>
  <c r="J3296" i="2"/>
  <c r="A3297" i="2"/>
  <c r="B3297" i="2"/>
  <c r="C3297" i="2"/>
  <c r="D3297" i="2"/>
  <c r="E3297" i="2"/>
  <c r="F3297" i="2"/>
  <c r="G3297" i="2"/>
  <c r="H3297" i="2"/>
  <c r="I3297" i="2"/>
  <c r="J3297" i="2"/>
  <c r="A3298" i="2"/>
  <c r="B3298" i="2"/>
  <c r="C3298" i="2"/>
  <c r="D3298" i="2"/>
  <c r="E3298" i="2"/>
  <c r="F3298" i="2"/>
  <c r="G3298" i="2"/>
  <c r="H3298" i="2"/>
  <c r="I3298" i="2"/>
  <c r="J3298" i="2"/>
  <c r="A3299" i="2"/>
  <c r="B3299" i="2"/>
  <c r="C3299" i="2"/>
  <c r="D3299" i="2"/>
  <c r="E3299" i="2"/>
  <c r="F3299" i="2"/>
  <c r="G3299" i="2"/>
  <c r="H3299" i="2"/>
  <c r="I3299" i="2"/>
  <c r="J3299" i="2"/>
  <c r="A3300" i="2"/>
  <c r="B3300" i="2"/>
  <c r="C3300" i="2"/>
  <c r="D3300" i="2"/>
  <c r="E3300" i="2"/>
  <c r="F3300" i="2"/>
  <c r="G3300" i="2"/>
  <c r="H3300" i="2"/>
  <c r="I3300" i="2"/>
  <c r="J3300" i="2"/>
  <c r="A3301" i="2"/>
  <c r="B3301" i="2"/>
  <c r="C3301" i="2"/>
  <c r="D3301" i="2"/>
  <c r="E3301" i="2"/>
  <c r="F3301" i="2"/>
  <c r="G3301" i="2"/>
  <c r="H3301" i="2"/>
  <c r="I3301" i="2"/>
  <c r="J3301" i="2"/>
  <c r="A3302" i="2"/>
  <c r="B3302" i="2"/>
  <c r="C3302" i="2"/>
  <c r="D3302" i="2"/>
  <c r="E3302" i="2"/>
  <c r="F3302" i="2"/>
  <c r="G3302" i="2"/>
  <c r="H3302" i="2"/>
  <c r="I3302" i="2"/>
  <c r="J3302" i="2"/>
  <c r="A3303" i="2"/>
  <c r="B3303" i="2"/>
  <c r="C3303" i="2"/>
  <c r="D3303" i="2"/>
  <c r="E3303" i="2"/>
  <c r="F3303" i="2"/>
  <c r="G3303" i="2"/>
  <c r="H3303" i="2"/>
  <c r="I3303" i="2"/>
  <c r="J3303" i="2"/>
  <c r="A3304" i="2"/>
  <c r="B3304" i="2"/>
  <c r="C3304" i="2"/>
  <c r="D3304" i="2"/>
  <c r="E3304" i="2"/>
  <c r="F3304" i="2"/>
  <c r="G3304" i="2"/>
  <c r="H3304" i="2"/>
  <c r="I3304" i="2"/>
  <c r="J3304" i="2"/>
  <c r="A3305" i="2"/>
  <c r="B3305" i="2"/>
  <c r="C3305" i="2"/>
  <c r="D3305" i="2"/>
  <c r="E3305" i="2"/>
  <c r="F3305" i="2"/>
  <c r="G3305" i="2"/>
  <c r="H3305" i="2"/>
  <c r="I3305" i="2"/>
  <c r="J3305" i="2"/>
  <c r="A3306" i="2"/>
  <c r="B3306" i="2"/>
  <c r="C3306" i="2"/>
  <c r="D3306" i="2"/>
  <c r="E3306" i="2"/>
  <c r="F3306" i="2"/>
  <c r="G3306" i="2"/>
  <c r="H3306" i="2"/>
  <c r="I3306" i="2"/>
  <c r="J3306" i="2"/>
  <c r="A3307" i="2"/>
  <c r="B3307" i="2"/>
  <c r="C3307" i="2"/>
  <c r="D3307" i="2"/>
  <c r="E3307" i="2"/>
  <c r="F3307" i="2"/>
  <c r="G3307" i="2"/>
  <c r="H3307" i="2"/>
  <c r="I3307" i="2"/>
  <c r="J3307" i="2"/>
  <c r="A3308" i="2"/>
  <c r="B3308" i="2"/>
  <c r="C3308" i="2"/>
  <c r="D3308" i="2"/>
  <c r="E3308" i="2"/>
  <c r="F3308" i="2"/>
  <c r="G3308" i="2"/>
  <c r="H3308" i="2"/>
  <c r="I3308" i="2"/>
  <c r="J3308" i="2"/>
  <c r="A3309" i="2"/>
  <c r="B3309" i="2"/>
  <c r="C3309" i="2"/>
  <c r="D3309" i="2"/>
  <c r="E3309" i="2"/>
  <c r="F3309" i="2"/>
  <c r="G3309" i="2"/>
  <c r="H3309" i="2"/>
  <c r="I3309" i="2"/>
  <c r="J3309" i="2"/>
  <c r="A3310" i="2"/>
  <c r="B3310" i="2"/>
  <c r="C3310" i="2"/>
  <c r="D3310" i="2"/>
  <c r="E3310" i="2"/>
  <c r="F3310" i="2"/>
  <c r="G3310" i="2"/>
  <c r="H3310" i="2"/>
  <c r="I3310" i="2"/>
  <c r="J3310" i="2"/>
  <c r="A3311" i="2"/>
  <c r="B3311" i="2"/>
  <c r="C3311" i="2"/>
  <c r="D3311" i="2"/>
  <c r="E3311" i="2"/>
  <c r="F3311" i="2"/>
  <c r="G3311" i="2"/>
  <c r="H3311" i="2"/>
  <c r="I3311" i="2"/>
  <c r="J3311" i="2"/>
  <c r="A3312" i="2"/>
  <c r="B3312" i="2"/>
  <c r="C3312" i="2"/>
  <c r="D3312" i="2"/>
  <c r="E3312" i="2"/>
  <c r="F3312" i="2"/>
  <c r="G3312" i="2"/>
  <c r="H3312" i="2"/>
  <c r="I3312" i="2"/>
  <c r="J3312" i="2"/>
  <c r="A3313" i="2"/>
  <c r="B3313" i="2"/>
  <c r="C3313" i="2"/>
  <c r="D3313" i="2"/>
  <c r="E3313" i="2"/>
  <c r="F3313" i="2"/>
  <c r="G3313" i="2"/>
  <c r="H3313" i="2"/>
  <c r="I3313" i="2"/>
  <c r="J3313" i="2"/>
  <c r="A3314" i="2"/>
  <c r="B3314" i="2"/>
  <c r="C3314" i="2"/>
  <c r="D3314" i="2"/>
  <c r="E3314" i="2"/>
  <c r="F3314" i="2"/>
  <c r="G3314" i="2"/>
  <c r="H3314" i="2"/>
  <c r="I3314" i="2"/>
  <c r="J3314" i="2"/>
  <c r="A3315" i="2"/>
  <c r="B3315" i="2"/>
  <c r="C3315" i="2"/>
  <c r="D3315" i="2"/>
  <c r="E3315" i="2"/>
  <c r="F3315" i="2"/>
  <c r="G3315" i="2"/>
  <c r="H3315" i="2"/>
  <c r="I3315" i="2"/>
  <c r="J3315" i="2"/>
  <c r="A3316" i="2"/>
  <c r="B3316" i="2"/>
  <c r="C3316" i="2"/>
  <c r="D3316" i="2"/>
  <c r="E3316" i="2"/>
  <c r="F3316" i="2"/>
  <c r="G3316" i="2"/>
  <c r="H3316" i="2"/>
  <c r="I3316" i="2"/>
  <c r="J3316" i="2"/>
  <c r="A3317" i="2"/>
  <c r="B3317" i="2"/>
  <c r="C3317" i="2"/>
  <c r="D3317" i="2"/>
  <c r="E3317" i="2"/>
  <c r="F3317" i="2"/>
  <c r="G3317" i="2"/>
  <c r="H3317" i="2"/>
  <c r="I3317" i="2"/>
  <c r="J3317" i="2"/>
  <c r="A3318" i="2"/>
  <c r="B3318" i="2"/>
  <c r="C3318" i="2"/>
  <c r="D3318" i="2"/>
  <c r="E3318" i="2"/>
  <c r="F3318" i="2"/>
  <c r="G3318" i="2"/>
  <c r="H3318" i="2"/>
  <c r="I3318" i="2"/>
  <c r="J3318" i="2"/>
  <c r="A3319" i="2"/>
  <c r="B3319" i="2"/>
  <c r="C3319" i="2"/>
  <c r="D3319" i="2"/>
  <c r="E3319" i="2"/>
  <c r="F3319" i="2"/>
  <c r="G3319" i="2"/>
  <c r="H3319" i="2"/>
  <c r="I3319" i="2"/>
  <c r="J3319" i="2"/>
  <c r="A3320" i="2"/>
  <c r="B3320" i="2"/>
  <c r="C3320" i="2"/>
  <c r="D3320" i="2"/>
  <c r="E3320" i="2"/>
  <c r="F3320" i="2"/>
  <c r="G3320" i="2"/>
  <c r="H3320" i="2"/>
  <c r="I3320" i="2"/>
  <c r="J3320" i="2"/>
  <c r="A3321" i="2"/>
  <c r="B3321" i="2"/>
  <c r="C3321" i="2"/>
  <c r="D3321" i="2"/>
  <c r="E3321" i="2"/>
  <c r="F3321" i="2"/>
  <c r="G3321" i="2"/>
  <c r="H3321" i="2"/>
  <c r="I3321" i="2"/>
  <c r="J3321" i="2"/>
  <c r="A3322" i="2"/>
  <c r="B3322" i="2"/>
  <c r="C3322" i="2"/>
  <c r="D3322" i="2"/>
  <c r="E3322" i="2"/>
  <c r="F3322" i="2"/>
  <c r="G3322" i="2"/>
  <c r="H3322" i="2"/>
  <c r="I3322" i="2"/>
  <c r="J3322" i="2"/>
  <c r="A3323" i="2"/>
  <c r="B3323" i="2"/>
  <c r="C3323" i="2"/>
  <c r="D3323" i="2"/>
  <c r="E3323" i="2"/>
  <c r="F3323" i="2"/>
  <c r="G3323" i="2"/>
  <c r="H3323" i="2"/>
  <c r="I3323" i="2"/>
  <c r="J3323" i="2"/>
  <c r="A3324" i="2"/>
  <c r="B3324" i="2"/>
  <c r="C3324" i="2"/>
  <c r="D3324" i="2"/>
  <c r="E3324" i="2"/>
  <c r="F3324" i="2"/>
  <c r="G3324" i="2"/>
  <c r="H3324" i="2"/>
  <c r="I3324" i="2"/>
  <c r="J3324" i="2"/>
  <c r="A3325" i="2"/>
  <c r="B3325" i="2"/>
  <c r="C3325" i="2"/>
  <c r="D3325" i="2"/>
  <c r="E3325" i="2"/>
  <c r="F3325" i="2"/>
  <c r="G3325" i="2"/>
  <c r="H3325" i="2"/>
  <c r="I3325" i="2"/>
  <c r="J3325" i="2"/>
  <c r="A3326" i="2"/>
  <c r="B3326" i="2"/>
  <c r="C3326" i="2"/>
  <c r="D3326" i="2"/>
  <c r="E3326" i="2"/>
  <c r="F3326" i="2"/>
  <c r="G3326" i="2"/>
  <c r="H3326" i="2"/>
  <c r="I3326" i="2"/>
  <c r="J3326" i="2"/>
  <c r="A3327" i="2"/>
  <c r="B3327" i="2"/>
  <c r="C3327" i="2"/>
  <c r="D3327" i="2"/>
  <c r="E3327" i="2"/>
  <c r="F3327" i="2"/>
  <c r="G3327" i="2"/>
  <c r="H3327" i="2"/>
  <c r="I3327" i="2"/>
  <c r="J3327" i="2"/>
  <c r="A3328" i="2"/>
  <c r="B3328" i="2"/>
  <c r="C3328" i="2"/>
  <c r="D3328" i="2"/>
  <c r="E3328" i="2"/>
  <c r="F3328" i="2"/>
  <c r="G3328" i="2"/>
  <c r="H3328" i="2"/>
  <c r="I3328" i="2"/>
  <c r="J3328" i="2"/>
  <c r="A3329" i="2"/>
  <c r="B3329" i="2"/>
  <c r="C3329" i="2"/>
  <c r="D3329" i="2"/>
  <c r="E3329" i="2"/>
  <c r="F3329" i="2"/>
  <c r="G3329" i="2"/>
  <c r="H3329" i="2"/>
  <c r="I3329" i="2"/>
  <c r="J3329" i="2"/>
  <c r="A3330" i="2"/>
  <c r="B3330" i="2"/>
  <c r="C3330" i="2"/>
  <c r="D3330" i="2"/>
  <c r="E3330" i="2"/>
  <c r="F3330" i="2"/>
  <c r="G3330" i="2"/>
  <c r="H3330" i="2"/>
  <c r="I3330" i="2"/>
  <c r="J3330" i="2"/>
  <c r="A3331" i="2"/>
  <c r="B3331" i="2"/>
  <c r="C3331" i="2"/>
  <c r="D3331" i="2"/>
  <c r="E3331" i="2"/>
  <c r="F3331" i="2"/>
  <c r="G3331" i="2"/>
  <c r="H3331" i="2"/>
  <c r="I3331" i="2"/>
  <c r="J3331" i="2"/>
  <c r="A3332" i="2"/>
  <c r="B3332" i="2"/>
  <c r="C3332" i="2"/>
  <c r="D3332" i="2"/>
  <c r="E3332" i="2"/>
  <c r="F3332" i="2"/>
  <c r="G3332" i="2"/>
  <c r="H3332" i="2"/>
  <c r="I3332" i="2"/>
  <c r="J3332" i="2"/>
  <c r="A3333" i="2"/>
  <c r="B3333" i="2"/>
  <c r="C3333" i="2"/>
  <c r="D3333" i="2"/>
  <c r="E3333" i="2"/>
  <c r="F3333" i="2"/>
  <c r="G3333" i="2"/>
  <c r="H3333" i="2"/>
  <c r="I3333" i="2"/>
  <c r="J3333" i="2"/>
  <c r="A3334" i="2"/>
  <c r="B3334" i="2"/>
  <c r="C3334" i="2"/>
  <c r="D3334" i="2"/>
  <c r="E3334" i="2"/>
  <c r="F3334" i="2"/>
  <c r="G3334" i="2"/>
  <c r="H3334" i="2"/>
  <c r="I3334" i="2"/>
  <c r="J3334" i="2"/>
  <c r="A3335" i="2"/>
  <c r="B3335" i="2"/>
  <c r="C3335" i="2"/>
  <c r="D3335" i="2"/>
  <c r="E3335" i="2"/>
  <c r="F3335" i="2"/>
  <c r="G3335" i="2"/>
  <c r="H3335" i="2"/>
  <c r="I3335" i="2"/>
  <c r="J3335" i="2"/>
  <c r="A3336" i="2"/>
  <c r="B3336" i="2"/>
  <c r="C3336" i="2"/>
  <c r="D3336" i="2"/>
  <c r="E3336" i="2"/>
  <c r="F3336" i="2"/>
  <c r="G3336" i="2"/>
  <c r="H3336" i="2"/>
  <c r="I3336" i="2"/>
  <c r="J3336" i="2"/>
  <c r="A3337" i="2"/>
  <c r="B3337" i="2"/>
  <c r="C3337" i="2"/>
  <c r="D3337" i="2"/>
  <c r="E3337" i="2"/>
  <c r="F3337" i="2"/>
  <c r="G3337" i="2"/>
  <c r="H3337" i="2"/>
  <c r="I3337" i="2"/>
  <c r="J3337" i="2"/>
  <c r="A3338" i="2"/>
  <c r="B3338" i="2"/>
  <c r="C3338" i="2"/>
  <c r="D3338" i="2"/>
  <c r="E3338" i="2"/>
  <c r="F3338" i="2"/>
  <c r="G3338" i="2"/>
  <c r="H3338" i="2"/>
  <c r="I3338" i="2"/>
  <c r="J3338" i="2"/>
  <c r="A3339" i="2"/>
  <c r="B3339" i="2"/>
  <c r="C3339" i="2"/>
  <c r="D3339" i="2"/>
  <c r="E3339" i="2"/>
  <c r="F3339" i="2"/>
  <c r="G3339" i="2"/>
  <c r="H3339" i="2"/>
  <c r="I3339" i="2"/>
  <c r="J3339" i="2"/>
  <c r="A3340" i="2"/>
  <c r="B3340" i="2"/>
  <c r="C3340" i="2"/>
  <c r="D3340" i="2"/>
  <c r="E3340" i="2"/>
  <c r="F3340" i="2"/>
  <c r="G3340" i="2"/>
  <c r="H3340" i="2"/>
  <c r="I3340" i="2"/>
  <c r="J3340" i="2"/>
  <c r="A3341" i="2"/>
  <c r="B3341" i="2"/>
  <c r="C3341" i="2"/>
  <c r="D3341" i="2"/>
  <c r="E3341" i="2"/>
  <c r="F3341" i="2"/>
  <c r="G3341" i="2"/>
  <c r="H3341" i="2"/>
  <c r="I3341" i="2"/>
  <c r="J3341" i="2"/>
  <c r="A3342" i="2"/>
  <c r="B3342" i="2"/>
  <c r="C3342" i="2"/>
  <c r="D3342" i="2"/>
  <c r="E3342" i="2"/>
  <c r="F3342" i="2"/>
  <c r="G3342" i="2"/>
  <c r="H3342" i="2"/>
  <c r="I3342" i="2"/>
  <c r="J3342" i="2"/>
  <c r="A3343" i="2"/>
  <c r="B3343" i="2"/>
  <c r="C3343" i="2"/>
  <c r="D3343" i="2"/>
  <c r="E3343" i="2"/>
  <c r="F3343" i="2"/>
  <c r="G3343" i="2"/>
  <c r="H3343" i="2"/>
  <c r="I3343" i="2"/>
  <c r="J3343" i="2"/>
  <c r="A3344" i="2"/>
  <c r="B3344" i="2"/>
  <c r="C3344" i="2"/>
  <c r="D3344" i="2"/>
  <c r="E3344" i="2"/>
  <c r="F3344" i="2"/>
  <c r="G3344" i="2"/>
  <c r="H3344" i="2"/>
  <c r="I3344" i="2"/>
  <c r="J3344" i="2"/>
  <c r="A3345" i="2"/>
  <c r="B3345" i="2"/>
  <c r="C3345" i="2"/>
  <c r="D3345" i="2"/>
  <c r="E3345" i="2"/>
  <c r="F3345" i="2"/>
  <c r="G3345" i="2"/>
  <c r="H3345" i="2"/>
  <c r="I3345" i="2"/>
  <c r="J3345" i="2"/>
  <c r="A3346" i="2"/>
  <c r="B3346" i="2"/>
  <c r="C3346" i="2"/>
  <c r="D3346" i="2"/>
  <c r="E3346" i="2"/>
  <c r="F3346" i="2"/>
  <c r="G3346" i="2"/>
  <c r="H3346" i="2"/>
  <c r="I3346" i="2"/>
  <c r="J3346" i="2"/>
  <c r="A3347" i="2"/>
  <c r="B3347" i="2"/>
  <c r="C3347" i="2"/>
  <c r="D3347" i="2"/>
  <c r="E3347" i="2"/>
  <c r="F3347" i="2"/>
  <c r="G3347" i="2"/>
  <c r="H3347" i="2"/>
  <c r="I3347" i="2"/>
  <c r="J3347" i="2"/>
  <c r="A3348" i="2"/>
  <c r="B3348" i="2"/>
  <c r="C3348" i="2"/>
  <c r="D3348" i="2"/>
  <c r="E3348" i="2"/>
  <c r="F3348" i="2"/>
  <c r="G3348" i="2"/>
  <c r="H3348" i="2"/>
  <c r="I3348" i="2"/>
  <c r="J3348" i="2"/>
  <c r="A3349" i="2"/>
  <c r="B3349" i="2"/>
  <c r="C3349" i="2"/>
  <c r="D3349" i="2"/>
  <c r="E3349" i="2"/>
  <c r="F3349" i="2"/>
  <c r="G3349" i="2"/>
  <c r="H3349" i="2"/>
  <c r="I3349" i="2"/>
  <c r="J3349" i="2"/>
  <c r="A3350" i="2"/>
  <c r="B3350" i="2"/>
  <c r="C3350" i="2"/>
  <c r="D3350" i="2"/>
  <c r="E3350" i="2"/>
  <c r="F3350" i="2"/>
  <c r="G3350" i="2"/>
  <c r="H3350" i="2"/>
  <c r="I3350" i="2"/>
  <c r="J3350" i="2"/>
  <c r="A3351" i="2"/>
  <c r="B3351" i="2"/>
  <c r="C3351" i="2"/>
  <c r="D3351" i="2"/>
  <c r="E3351" i="2"/>
  <c r="F3351" i="2"/>
  <c r="G3351" i="2"/>
  <c r="H3351" i="2"/>
  <c r="I3351" i="2"/>
  <c r="J3351" i="2"/>
  <c r="A3352" i="2"/>
  <c r="B3352" i="2"/>
  <c r="C3352" i="2"/>
  <c r="D3352" i="2"/>
  <c r="E3352" i="2"/>
  <c r="F3352" i="2"/>
  <c r="G3352" i="2"/>
  <c r="H3352" i="2"/>
  <c r="I3352" i="2"/>
  <c r="J3352" i="2"/>
  <c r="A3353" i="2"/>
  <c r="B3353" i="2"/>
  <c r="C3353" i="2"/>
  <c r="D3353" i="2"/>
  <c r="E3353" i="2"/>
  <c r="F3353" i="2"/>
  <c r="G3353" i="2"/>
  <c r="H3353" i="2"/>
  <c r="I3353" i="2"/>
  <c r="J3353" i="2"/>
  <c r="A3354" i="2"/>
  <c r="B3354" i="2"/>
  <c r="C3354" i="2"/>
  <c r="D3354" i="2"/>
  <c r="E3354" i="2"/>
  <c r="F3354" i="2"/>
  <c r="G3354" i="2"/>
  <c r="H3354" i="2"/>
  <c r="I3354" i="2"/>
  <c r="J3354" i="2"/>
  <c r="A3355" i="2"/>
  <c r="B3355" i="2"/>
  <c r="C3355" i="2"/>
  <c r="D3355" i="2"/>
  <c r="E3355" i="2"/>
  <c r="F3355" i="2"/>
  <c r="G3355" i="2"/>
  <c r="H3355" i="2"/>
  <c r="I3355" i="2"/>
  <c r="J3355" i="2"/>
  <c r="A3356" i="2"/>
  <c r="B3356" i="2"/>
  <c r="C3356" i="2"/>
  <c r="D3356" i="2"/>
  <c r="E3356" i="2"/>
  <c r="F3356" i="2"/>
  <c r="G3356" i="2"/>
  <c r="H3356" i="2"/>
  <c r="I3356" i="2"/>
  <c r="J3356" i="2"/>
  <c r="A3357" i="2"/>
  <c r="B3357" i="2"/>
  <c r="C3357" i="2"/>
  <c r="D3357" i="2"/>
  <c r="E3357" i="2"/>
  <c r="F3357" i="2"/>
  <c r="G3357" i="2"/>
  <c r="H3357" i="2"/>
  <c r="I3357" i="2"/>
  <c r="J3357" i="2"/>
  <c r="A3358" i="2"/>
  <c r="B3358" i="2"/>
  <c r="C3358" i="2"/>
  <c r="D3358" i="2"/>
  <c r="E3358" i="2"/>
  <c r="F3358" i="2"/>
  <c r="G3358" i="2"/>
  <c r="H3358" i="2"/>
  <c r="I3358" i="2"/>
  <c r="J3358" i="2"/>
  <c r="A3359" i="2"/>
  <c r="B3359" i="2"/>
  <c r="C3359" i="2"/>
  <c r="D3359" i="2"/>
  <c r="E3359" i="2"/>
  <c r="F3359" i="2"/>
  <c r="G3359" i="2"/>
  <c r="H3359" i="2"/>
  <c r="I3359" i="2"/>
  <c r="J3359" i="2"/>
  <c r="A3360" i="2"/>
  <c r="B3360" i="2"/>
  <c r="C3360" i="2"/>
  <c r="D3360" i="2"/>
  <c r="E3360" i="2"/>
  <c r="F3360" i="2"/>
  <c r="G3360" i="2"/>
  <c r="H3360" i="2"/>
  <c r="I3360" i="2"/>
  <c r="J3360" i="2"/>
  <c r="A3361" i="2"/>
  <c r="B3361" i="2"/>
  <c r="C3361" i="2"/>
  <c r="D3361" i="2"/>
  <c r="E3361" i="2"/>
  <c r="F3361" i="2"/>
  <c r="G3361" i="2"/>
  <c r="H3361" i="2"/>
  <c r="I3361" i="2"/>
  <c r="J3361" i="2"/>
  <c r="A3362" i="2"/>
  <c r="B3362" i="2"/>
  <c r="C3362" i="2"/>
  <c r="D3362" i="2"/>
  <c r="E3362" i="2"/>
  <c r="F3362" i="2"/>
  <c r="G3362" i="2"/>
  <c r="H3362" i="2"/>
  <c r="I3362" i="2"/>
  <c r="J3362" i="2"/>
  <c r="A3363" i="2"/>
  <c r="B3363" i="2"/>
  <c r="C3363" i="2"/>
  <c r="D3363" i="2"/>
  <c r="E3363" i="2"/>
  <c r="F3363" i="2"/>
  <c r="G3363" i="2"/>
  <c r="H3363" i="2"/>
  <c r="I3363" i="2"/>
  <c r="J3363" i="2"/>
  <c r="A3364" i="2"/>
  <c r="B3364" i="2"/>
  <c r="C3364" i="2"/>
  <c r="D3364" i="2"/>
  <c r="E3364" i="2"/>
  <c r="F3364" i="2"/>
  <c r="G3364" i="2"/>
  <c r="H3364" i="2"/>
  <c r="I3364" i="2"/>
  <c r="J3364" i="2"/>
  <c r="A3365" i="2"/>
  <c r="B3365" i="2"/>
  <c r="C3365" i="2"/>
  <c r="D3365" i="2"/>
  <c r="E3365" i="2"/>
  <c r="F3365" i="2"/>
  <c r="G3365" i="2"/>
  <c r="H3365" i="2"/>
  <c r="I3365" i="2"/>
  <c r="J3365" i="2"/>
  <c r="A3366" i="2"/>
  <c r="B3366" i="2"/>
  <c r="C3366" i="2"/>
  <c r="D3366" i="2"/>
  <c r="E3366" i="2"/>
  <c r="F3366" i="2"/>
  <c r="G3366" i="2"/>
  <c r="H3366" i="2"/>
  <c r="I3366" i="2"/>
  <c r="J3366" i="2"/>
  <c r="A3367" i="2"/>
  <c r="B3367" i="2"/>
  <c r="C3367" i="2"/>
  <c r="D3367" i="2"/>
  <c r="E3367" i="2"/>
  <c r="F3367" i="2"/>
  <c r="G3367" i="2"/>
  <c r="H3367" i="2"/>
  <c r="I3367" i="2"/>
  <c r="J3367" i="2"/>
  <c r="A3368" i="2"/>
  <c r="B3368" i="2"/>
  <c r="C3368" i="2"/>
  <c r="D3368" i="2"/>
  <c r="E3368" i="2"/>
  <c r="F3368" i="2"/>
  <c r="G3368" i="2"/>
  <c r="H3368" i="2"/>
  <c r="I3368" i="2"/>
  <c r="J3368" i="2"/>
  <c r="A3369" i="2"/>
  <c r="B3369" i="2"/>
  <c r="C3369" i="2"/>
  <c r="D3369" i="2"/>
  <c r="E3369" i="2"/>
  <c r="F3369" i="2"/>
  <c r="G3369" i="2"/>
  <c r="H3369" i="2"/>
  <c r="I3369" i="2"/>
  <c r="J3369" i="2"/>
  <c r="A3370" i="2"/>
  <c r="B3370" i="2"/>
  <c r="C3370" i="2"/>
  <c r="D3370" i="2"/>
  <c r="E3370" i="2"/>
  <c r="F3370" i="2"/>
  <c r="G3370" i="2"/>
  <c r="H3370" i="2"/>
  <c r="I3370" i="2"/>
  <c r="J3370" i="2"/>
  <c r="A3371" i="2"/>
  <c r="B3371" i="2"/>
  <c r="C3371" i="2"/>
  <c r="D3371" i="2"/>
  <c r="E3371" i="2"/>
  <c r="F3371" i="2"/>
  <c r="G3371" i="2"/>
  <c r="H3371" i="2"/>
  <c r="I3371" i="2"/>
  <c r="J3371" i="2"/>
  <c r="A3372" i="2"/>
  <c r="B3372" i="2"/>
  <c r="C3372" i="2"/>
  <c r="D3372" i="2"/>
  <c r="E3372" i="2"/>
  <c r="F3372" i="2"/>
  <c r="G3372" i="2"/>
  <c r="H3372" i="2"/>
  <c r="I3372" i="2"/>
  <c r="J3372" i="2"/>
  <c r="A3373" i="2"/>
  <c r="B3373" i="2"/>
  <c r="C3373" i="2"/>
  <c r="D3373" i="2"/>
  <c r="E3373" i="2"/>
  <c r="F3373" i="2"/>
  <c r="G3373" i="2"/>
  <c r="H3373" i="2"/>
  <c r="I3373" i="2"/>
  <c r="J3373" i="2"/>
  <c r="A3374" i="2"/>
  <c r="B3374" i="2"/>
  <c r="C3374" i="2"/>
  <c r="D3374" i="2"/>
  <c r="E3374" i="2"/>
  <c r="F3374" i="2"/>
  <c r="G3374" i="2"/>
  <c r="H3374" i="2"/>
  <c r="I3374" i="2"/>
  <c r="J3374" i="2"/>
  <c r="A3375" i="2"/>
  <c r="B3375" i="2"/>
  <c r="C3375" i="2"/>
  <c r="D3375" i="2"/>
  <c r="E3375" i="2"/>
  <c r="F3375" i="2"/>
  <c r="G3375" i="2"/>
  <c r="H3375" i="2"/>
  <c r="I3375" i="2"/>
  <c r="J3375" i="2"/>
  <c r="A3376" i="2"/>
  <c r="B3376" i="2"/>
  <c r="C3376" i="2"/>
  <c r="D3376" i="2"/>
  <c r="E3376" i="2"/>
  <c r="F3376" i="2"/>
  <c r="G3376" i="2"/>
  <c r="H3376" i="2"/>
  <c r="I3376" i="2"/>
  <c r="J3376" i="2"/>
  <c r="A3377" i="2"/>
  <c r="B3377" i="2"/>
  <c r="C3377" i="2"/>
  <c r="D3377" i="2"/>
  <c r="E3377" i="2"/>
  <c r="F3377" i="2"/>
  <c r="G3377" i="2"/>
  <c r="H3377" i="2"/>
  <c r="I3377" i="2"/>
  <c r="J3377" i="2"/>
  <c r="A3378" i="2"/>
  <c r="B3378" i="2"/>
  <c r="C3378" i="2"/>
  <c r="D3378" i="2"/>
  <c r="E3378" i="2"/>
  <c r="F3378" i="2"/>
  <c r="G3378" i="2"/>
  <c r="H3378" i="2"/>
  <c r="I3378" i="2"/>
  <c r="J3378" i="2"/>
  <c r="A3379" i="2"/>
  <c r="B3379" i="2"/>
  <c r="C3379" i="2"/>
  <c r="D3379" i="2"/>
  <c r="E3379" i="2"/>
  <c r="F3379" i="2"/>
  <c r="G3379" i="2"/>
  <c r="H3379" i="2"/>
  <c r="I3379" i="2"/>
  <c r="J3379" i="2"/>
  <c r="A3380" i="2"/>
  <c r="B3380" i="2"/>
  <c r="C3380" i="2"/>
  <c r="D3380" i="2"/>
  <c r="E3380" i="2"/>
  <c r="F3380" i="2"/>
  <c r="G3380" i="2"/>
  <c r="H3380" i="2"/>
  <c r="I3380" i="2"/>
  <c r="J3380" i="2"/>
  <c r="A3381" i="2"/>
  <c r="B3381" i="2"/>
  <c r="C3381" i="2"/>
  <c r="D3381" i="2"/>
  <c r="E3381" i="2"/>
  <c r="F3381" i="2"/>
  <c r="G3381" i="2"/>
  <c r="H3381" i="2"/>
  <c r="I3381" i="2"/>
  <c r="J3381" i="2"/>
  <c r="A3382" i="2"/>
  <c r="B3382" i="2"/>
  <c r="C3382" i="2"/>
  <c r="D3382" i="2"/>
  <c r="E3382" i="2"/>
  <c r="F3382" i="2"/>
  <c r="G3382" i="2"/>
  <c r="H3382" i="2"/>
  <c r="I3382" i="2"/>
  <c r="J3382" i="2"/>
  <c r="A3383" i="2"/>
  <c r="B3383" i="2"/>
  <c r="C3383" i="2"/>
  <c r="D3383" i="2"/>
  <c r="E3383" i="2"/>
  <c r="F3383" i="2"/>
  <c r="G3383" i="2"/>
  <c r="H3383" i="2"/>
  <c r="I3383" i="2"/>
  <c r="J3383" i="2"/>
  <c r="A3384" i="2"/>
  <c r="B3384" i="2"/>
  <c r="C3384" i="2"/>
  <c r="D3384" i="2"/>
  <c r="E3384" i="2"/>
  <c r="F3384" i="2"/>
  <c r="G3384" i="2"/>
  <c r="H3384" i="2"/>
  <c r="I3384" i="2"/>
  <c r="J3384" i="2"/>
  <c r="A3385" i="2"/>
  <c r="B3385" i="2"/>
  <c r="C3385" i="2"/>
  <c r="D3385" i="2"/>
  <c r="E3385" i="2"/>
  <c r="F3385" i="2"/>
  <c r="G3385" i="2"/>
  <c r="H3385" i="2"/>
  <c r="I3385" i="2"/>
  <c r="J3385" i="2"/>
  <c r="A3386" i="2"/>
  <c r="B3386" i="2"/>
  <c r="C3386" i="2"/>
  <c r="D3386" i="2"/>
  <c r="E3386" i="2"/>
  <c r="F3386" i="2"/>
  <c r="G3386" i="2"/>
  <c r="H3386" i="2"/>
  <c r="I3386" i="2"/>
  <c r="J3386" i="2"/>
  <c r="A3387" i="2"/>
  <c r="B3387" i="2"/>
  <c r="C3387" i="2"/>
  <c r="D3387" i="2"/>
  <c r="E3387" i="2"/>
  <c r="F3387" i="2"/>
  <c r="G3387" i="2"/>
  <c r="H3387" i="2"/>
  <c r="I3387" i="2"/>
  <c r="J3387" i="2"/>
  <c r="A3388" i="2"/>
  <c r="B3388" i="2"/>
  <c r="C3388" i="2"/>
  <c r="D3388" i="2"/>
  <c r="E3388" i="2"/>
  <c r="F3388" i="2"/>
  <c r="G3388" i="2"/>
  <c r="H3388" i="2"/>
  <c r="I3388" i="2"/>
  <c r="J3388" i="2"/>
  <c r="A3389" i="2"/>
  <c r="B3389" i="2"/>
  <c r="C3389" i="2"/>
  <c r="D3389" i="2"/>
  <c r="E3389" i="2"/>
  <c r="F3389" i="2"/>
  <c r="G3389" i="2"/>
  <c r="H3389" i="2"/>
  <c r="I3389" i="2"/>
  <c r="J3389" i="2"/>
  <c r="A3390" i="2"/>
  <c r="B3390" i="2"/>
  <c r="C3390" i="2"/>
  <c r="D3390" i="2"/>
  <c r="E3390" i="2"/>
  <c r="F3390" i="2"/>
  <c r="G3390" i="2"/>
  <c r="H3390" i="2"/>
  <c r="I3390" i="2"/>
  <c r="J3390" i="2"/>
  <c r="A3391" i="2"/>
  <c r="B3391" i="2"/>
  <c r="C3391" i="2"/>
  <c r="D3391" i="2"/>
  <c r="E3391" i="2"/>
  <c r="F3391" i="2"/>
  <c r="G3391" i="2"/>
  <c r="H3391" i="2"/>
  <c r="I3391" i="2"/>
  <c r="J3391" i="2"/>
  <c r="A3392" i="2"/>
  <c r="B3392" i="2"/>
  <c r="C3392" i="2"/>
  <c r="D3392" i="2"/>
  <c r="E3392" i="2"/>
  <c r="F3392" i="2"/>
  <c r="G3392" i="2"/>
  <c r="H3392" i="2"/>
  <c r="I3392" i="2"/>
  <c r="J3392" i="2"/>
  <c r="A3393" i="2"/>
  <c r="B3393" i="2"/>
  <c r="C3393" i="2"/>
  <c r="D3393" i="2"/>
  <c r="E3393" i="2"/>
  <c r="F3393" i="2"/>
  <c r="G3393" i="2"/>
  <c r="H3393" i="2"/>
  <c r="I3393" i="2"/>
  <c r="J3393" i="2"/>
  <c r="A3394" i="2"/>
  <c r="B3394" i="2"/>
  <c r="C3394" i="2"/>
  <c r="D3394" i="2"/>
  <c r="E3394" i="2"/>
  <c r="F3394" i="2"/>
  <c r="G3394" i="2"/>
  <c r="H3394" i="2"/>
  <c r="I3394" i="2"/>
  <c r="J3394" i="2"/>
  <c r="A3395" i="2"/>
  <c r="B3395" i="2"/>
  <c r="C3395" i="2"/>
  <c r="D3395" i="2"/>
  <c r="E3395" i="2"/>
  <c r="F3395" i="2"/>
  <c r="G3395" i="2"/>
  <c r="H3395" i="2"/>
  <c r="I3395" i="2"/>
  <c r="J3395" i="2"/>
  <c r="A3396" i="2"/>
  <c r="B3396" i="2"/>
  <c r="C3396" i="2"/>
  <c r="D3396" i="2"/>
  <c r="E3396" i="2"/>
  <c r="F3396" i="2"/>
  <c r="G3396" i="2"/>
  <c r="H3396" i="2"/>
  <c r="I3396" i="2"/>
  <c r="J3396" i="2"/>
  <c r="A3397" i="2"/>
  <c r="B3397" i="2"/>
  <c r="C3397" i="2"/>
  <c r="D3397" i="2"/>
  <c r="E3397" i="2"/>
  <c r="F3397" i="2"/>
  <c r="G3397" i="2"/>
  <c r="H3397" i="2"/>
  <c r="I3397" i="2"/>
  <c r="J3397" i="2"/>
  <c r="A3398" i="2"/>
  <c r="B3398" i="2"/>
  <c r="C3398" i="2"/>
  <c r="D3398" i="2"/>
  <c r="E3398" i="2"/>
  <c r="F3398" i="2"/>
  <c r="G3398" i="2"/>
  <c r="H3398" i="2"/>
  <c r="I3398" i="2"/>
  <c r="J3398" i="2"/>
  <c r="A3399" i="2"/>
  <c r="B3399" i="2"/>
  <c r="C3399" i="2"/>
  <c r="D3399" i="2"/>
  <c r="E3399" i="2"/>
  <c r="F3399" i="2"/>
  <c r="G3399" i="2"/>
  <c r="H3399" i="2"/>
  <c r="I3399" i="2"/>
  <c r="J3399" i="2"/>
  <c r="A3400" i="2"/>
  <c r="B3400" i="2"/>
  <c r="C3400" i="2"/>
  <c r="D3400" i="2"/>
  <c r="E3400" i="2"/>
  <c r="F3400" i="2"/>
  <c r="G3400" i="2"/>
  <c r="H3400" i="2"/>
  <c r="I3400" i="2"/>
  <c r="J3400" i="2"/>
  <c r="A3401" i="2"/>
  <c r="B3401" i="2"/>
  <c r="C3401" i="2"/>
  <c r="D3401" i="2"/>
  <c r="E3401" i="2"/>
  <c r="F3401" i="2"/>
  <c r="G3401" i="2"/>
  <c r="H3401" i="2"/>
  <c r="I3401" i="2"/>
  <c r="J3401" i="2"/>
  <c r="A3402" i="2"/>
  <c r="B3402" i="2"/>
  <c r="C3402" i="2"/>
  <c r="D3402" i="2"/>
  <c r="E3402" i="2"/>
  <c r="F3402" i="2"/>
  <c r="G3402" i="2"/>
  <c r="H3402" i="2"/>
  <c r="I3402" i="2"/>
  <c r="J3402" i="2"/>
  <c r="A3403" i="2"/>
  <c r="B3403" i="2"/>
  <c r="C3403" i="2"/>
  <c r="D3403" i="2"/>
  <c r="E3403" i="2"/>
  <c r="F3403" i="2"/>
  <c r="G3403" i="2"/>
  <c r="H3403" i="2"/>
  <c r="I3403" i="2"/>
  <c r="J3403" i="2"/>
  <c r="A3404" i="2"/>
  <c r="B3404" i="2"/>
  <c r="C3404" i="2"/>
  <c r="D3404" i="2"/>
  <c r="E3404" i="2"/>
  <c r="F3404" i="2"/>
  <c r="G3404" i="2"/>
  <c r="H3404" i="2"/>
  <c r="I3404" i="2"/>
  <c r="J3404" i="2"/>
  <c r="A3405" i="2"/>
  <c r="B3405" i="2"/>
  <c r="C3405" i="2"/>
  <c r="D3405" i="2"/>
  <c r="E3405" i="2"/>
  <c r="F3405" i="2"/>
  <c r="G3405" i="2"/>
  <c r="H3405" i="2"/>
  <c r="I3405" i="2"/>
  <c r="J3405" i="2"/>
  <c r="A3406" i="2"/>
  <c r="B3406" i="2"/>
  <c r="C3406" i="2"/>
  <c r="D3406" i="2"/>
  <c r="E3406" i="2"/>
  <c r="F3406" i="2"/>
  <c r="G3406" i="2"/>
  <c r="H3406" i="2"/>
  <c r="I3406" i="2"/>
  <c r="J3406" i="2"/>
  <c r="A3407" i="2"/>
  <c r="B3407" i="2"/>
  <c r="C3407" i="2"/>
  <c r="D3407" i="2"/>
  <c r="E3407" i="2"/>
  <c r="F3407" i="2"/>
  <c r="G3407" i="2"/>
  <c r="H3407" i="2"/>
  <c r="I3407" i="2"/>
  <c r="J3407" i="2"/>
  <c r="A3408" i="2"/>
  <c r="B3408" i="2"/>
  <c r="C3408" i="2"/>
  <c r="D3408" i="2"/>
  <c r="E3408" i="2"/>
  <c r="F3408" i="2"/>
  <c r="G3408" i="2"/>
  <c r="H3408" i="2"/>
  <c r="I3408" i="2"/>
  <c r="J3408" i="2"/>
  <c r="A3409" i="2"/>
  <c r="B3409" i="2"/>
  <c r="C3409" i="2"/>
  <c r="D3409" i="2"/>
  <c r="E3409" i="2"/>
  <c r="F3409" i="2"/>
  <c r="G3409" i="2"/>
  <c r="H3409" i="2"/>
  <c r="I3409" i="2"/>
  <c r="J3409" i="2"/>
  <c r="A3410" i="2"/>
  <c r="B3410" i="2"/>
  <c r="C3410" i="2"/>
  <c r="D3410" i="2"/>
  <c r="E3410" i="2"/>
  <c r="F3410" i="2"/>
  <c r="G3410" i="2"/>
  <c r="H3410" i="2"/>
  <c r="I3410" i="2"/>
  <c r="J3410" i="2"/>
  <c r="A3411" i="2"/>
  <c r="B3411" i="2"/>
  <c r="C3411" i="2"/>
  <c r="D3411" i="2"/>
  <c r="E3411" i="2"/>
  <c r="F3411" i="2"/>
  <c r="G3411" i="2"/>
  <c r="H3411" i="2"/>
  <c r="I3411" i="2"/>
  <c r="J3411" i="2"/>
  <c r="A3412" i="2"/>
  <c r="B3412" i="2"/>
  <c r="C3412" i="2"/>
  <c r="D3412" i="2"/>
  <c r="E3412" i="2"/>
  <c r="F3412" i="2"/>
  <c r="G3412" i="2"/>
  <c r="H3412" i="2"/>
  <c r="I3412" i="2"/>
  <c r="J3412" i="2"/>
  <c r="A3413" i="2"/>
  <c r="B3413" i="2"/>
  <c r="C3413" i="2"/>
  <c r="D3413" i="2"/>
  <c r="E3413" i="2"/>
  <c r="F3413" i="2"/>
  <c r="G3413" i="2"/>
  <c r="H3413" i="2"/>
  <c r="I3413" i="2"/>
  <c r="J3413" i="2"/>
  <c r="A3414" i="2"/>
  <c r="B3414" i="2"/>
  <c r="C3414" i="2"/>
  <c r="D3414" i="2"/>
  <c r="E3414" i="2"/>
  <c r="F3414" i="2"/>
  <c r="G3414" i="2"/>
  <c r="H3414" i="2"/>
  <c r="I3414" i="2"/>
  <c r="J3414" i="2"/>
  <c r="A3415" i="2"/>
  <c r="B3415" i="2"/>
  <c r="C3415" i="2"/>
  <c r="D3415" i="2"/>
  <c r="E3415" i="2"/>
  <c r="F3415" i="2"/>
  <c r="G3415" i="2"/>
  <c r="H3415" i="2"/>
  <c r="I3415" i="2"/>
  <c r="J3415" i="2"/>
  <c r="A3416" i="2"/>
  <c r="B3416" i="2"/>
  <c r="C3416" i="2"/>
  <c r="D3416" i="2"/>
  <c r="E3416" i="2"/>
  <c r="F3416" i="2"/>
  <c r="G3416" i="2"/>
  <c r="H3416" i="2"/>
  <c r="I3416" i="2"/>
  <c r="J3416" i="2"/>
  <c r="A3417" i="2"/>
  <c r="B3417" i="2"/>
  <c r="C3417" i="2"/>
  <c r="D3417" i="2"/>
  <c r="E3417" i="2"/>
  <c r="F3417" i="2"/>
  <c r="G3417" i="2"/>
  <c r="H3417" i="2"/>
  <c r="I3417" i="2"/>
  <c r="J3417" i="2"/>
  <c r="A3418" i="2"/>
  <c r="B3418" i="2"/>
  <c r="C3418" i="2"/>
  <c r="D3418" i="2"/>
  <c r="E3418" i="2"/>
  <c r="F3418" i="2"/>
  <c r="G3418" i="2"/>
  <c r="H3418" i="2"/>
  <c r="I3418" i="2"/>
  <c r="J3418" i="2"/>
  <c r="A3419" i="2"/>
  <c r="B3419" i="2"/>
  <c r="C3419" i="2"/>
  <c r="D3419" i="2"/>
  <c r="E3419" i="2"/>
  <c r="F3419" i="2"/>
  <c r="G3419" i="2"/>
  <c r="H3419" i="2"/>
  <c r="I3419" i="2"/>
  <c r="J3419" i="2"/>
  <c r="A3420" i="2"/>
  <c r="B3420" i="2"/>
  <c r="C3420" i="2"/>
  <c r="D3420" i="2"/>
  <c r="E3420" i="2"/>
  <c r="F3420" i="2"/>
  <c r="G3420" i="2"/>
  <c r="H3420" i="2"/>
  <c r="I3420" i="2"/>
  <c r="J3420" i="2"/>
  <c r="A3421" i="2"/>
  <c r="B3421" i="2"/>
  <c r="C3421" i="2"/>
  <c r="D3421" i="2"/>
  <c r="E3421" i="2"/>
  <c r="F3421" i="2"/>
  <c r="G3421" i="2"/>
  <c r="H3421" i="2"/>
  <c r="I3421" i="2"/>
  <c r="J3421" i="2"/>
  <c r="A3422" i="2"/>
  <c r="B3422" i="2"/>
  <c r="C3422" i="2"/>
  <c r="D3422" i="2"/>
  <c r="E3422" i="2"/>
  <c r="F3422" i="2"/>
  <c r="G3422" i="2"/>
  <c r="H3422" i="2"/>
  <c r="I3422" i="2"/>
  <c r="J3422" i="2"/>
  <c r="A3423" i="2"/>
  <c r="B3423" i="2"/>
  <c r="C3423" i="2"/>
  <c r="D3423" i="2"/>
  <c r="E3423" i="2"/>
  <c r="F3423" i="2"/>
  <c r="G3423" i="2"/>
  <c r="H3423" i="2"/>
  <c r="I3423" i="2"/>
  <c r="J3423" i="2"/>
  <c r="A3424" i="2"/>
  <c r="B3424" i="2"/>
  <c r="C3424" i="2"/>
  <c r="D3424" i="2"/>
  <c r="E3424" i="2"/>
  <c r="F3424" i="2"/>
  <c r="G3424" i="2"/>
  <c r="H3424" i="2"/>
  <c r="I3424" i="2"/>
  <c r="J3424" i="2"/>
  <c r="A3425" i="2"/>
  <c r="B3425" i="2"/>
  <c r="C3425" i="2"/>
  <c r="D3425" i="2"/>
  <c r="E3425" i="2"/>
  <c r="F3425" i="2"/>
  <c r="G3425" i="2"/>
  <c r="H3425" i="2"/>
  <c r="I3425" i="2"/>
  <c r="J3425" i="2"/>
  <c r="A3426" i="2"/>
  <c r="B3426" i="2"/>
  <c r="C3426" i="2"/>
  <c r="D3426" i="2"/>
  <c r="E3426" i="2"/>
  <c r="F3426" i="2"/>
  <c r="G3426" i="2"/>
  <c r="H3426" i="2"/>
  <c r="I3426" i="2"/>
  <c r="J3426" i="2"/>
  <c r="A3427" i="2"/>
  <c r="B3427" i="2"/>
  <c r="C3427" i="2"/>
  <c r="D3427" i="2"/>
  <c r="E3427" i="2"/>
  <c r="F3427" i="2"/>
  <c r="G3427" i="2"/>
  <c r="H3427" i="2"/>
  <c r="I3427" i="2"/>
  <c r="J3427" i="2"/>
  <c r="A3428" i="2"/>
  <c r="B3428" i="2"/>
  <c r="C3428" i="2"/>
  <c r="D3428" i="2"/>
  <c r="E3428" i="2"/>
  <c r="F3428" i="2"/>
  <c r="G3428" i="2"/>
  <c r="H3428" i="2"/>
  <c r="I3428" i="2"/>
  <c r="J3428" i="2"/>
  <c r="A3429" i="2"/>
  <c r="B3429" i="2"/>
  <c r="C3429" i="2"/>
  <c r="D3429" i="2"/>
  <c r="E3429" i="2"/>
  <c r="F3429" i="2"/>
  <c r="G3429" i="2"/>
  <c r="H3429" i="2"/>
  <c r="I3429" i="2"/>
  <c r="J3429" i="2"/>
  <c r="A3430" i="2"/>
  <c r="B3430" i="2"/>
  <c r="C3430" i="2"/>
  <c r="D3430" i="2"/>
  <c r="E3430" i="2"/>
  <c r="F3430" i="2"/>
  <c r="G3430" i="2"/>
  <c r="H3430" i="2"/>
  <c r="I3430" i="2"/>
  <c r="J3430" i="2"/>
  <c r="A3431" i="2"/>
  <c r="B3431" i="2"/>
  <c r="C3431" i="2"/>
  <c r="D3431" i="2"/>
  <c r="E3431" i="2"/>
  <c r="F3431" i="2"/>
  <c r="G3431" i="2"/>
  <c r="H3431" i="2"/>
  <c r="I3431" i="2"/>
  <c r="J3431" i="2"/>
  <c r="A3432" i="2"/>
  <c r="B3432" i="2"/>
  <c r="C3432" i="2"/>
  <c r="D3432" i="2"/>
  <c r="E3432" i="2"/>
  <c r="F3432" i="2"/>
  <c r="G3432" i="2"/>
  <c r="H3432" i="2"/>
  <c r="I3432" i="2"/>
  <c r="J3432" i="2"/>
  <c r="A3433" i="2"/>
  <c r="B3433" i="2"/>
  <c r="C3433" i="2"/>
  <c r="D3433" i="2"/>
  <c r="E3433" i="2"/>
  <c r="F3433" i="2"/>
  <c r="G3433" i="2"/>
  <c r="H3433" i="2"/>
  <c r="I3433" i="2"/>
  <c r="J3433" i="2"/>
  <c r="A3434" i="2"/>
  <c r="B3434" i="2"/>
  <c r="C3434" i="2"/>
  <c r="D3434" i="2"/>
  <c r="E3434" i="2"/>
  <c r="F3434" i="2"/>
  <c r="G3434" i="2"/>
  <c r="H3434" i="2"/>
  <c r="I3434" i="2"/>
  <c r="J3434" i="2"/>
  <c r="A3435" i="2"/>
  <c r="B3435" i="2"/>
  <c r="C3435" i="2"/>
  <c r="D3435" i="2"/>
  <c r="E3435" i="2"/>
  <c r="F3435" i="2"/>
  <c r="G3435" i="2"/>
  <c r="H3435" i="2"/>
  <c r="I3435" i="2"/>
  <c r="J3435" i="2"/>
  <c r="A3436" i="2"/>
  <c r="B3436" i="2"/>
  <c r="C3436" i="2"/>
  <c r="D3436" i="2"/>
  <c r="E3436" i="2"/>
  <c r="F3436" i="2"/>
  <c r="G3436" i="2"/>
  <c r="H3436" i="2"/>
  <c r="I3436" i="2"/>
  <c r="J3436" i="2"/>
  <c r="A3437" i="2"/>
  <c r="B3437" i="2"/>
  <c r="C3437" i="2"/>
  <c r="D3437" i="2"/>
  <c r="E3437" i="2"/>
  <c r="F3437" i="2"/>
  <c r="G3437" i="2"/>
  <c r="H3437" i="2"/>
  <c r="I3437" i="2"/>
  <c r="J3437" i="2"/>
  <c r="A3438" i="2"/>
  <c r="B3438" i="2"/>
  <c r="C3438" i="2"/>
  <c r="D3438" i="2"/>
  <c r="E3438" i="2"/>
  <c r="F3438" i="2"/>
  <c r="G3438" i="2"/>
  <c r="H3438" i="2"/>
  <c r="I3438" i="2"/>
  <c r="J3438" i="2"/>
  <c r="A3439" i="2"/>
  <c r="B3439" i="2"/>
  <c r="C3439" i="2"/>
  <c r="D3439" i="2"/>
  <c r="E3439" i="2"/>
  <c r="F3439" i="2"/>
  <c r="G3439" i="2"/>
  <c r="H3439" i="2"/>
  <c r="I3439" i="2"/>
  <c r="J3439" i="2"/>
  <c r="A3440" i="2"/>
  <c r="B3440" i="2"/>
  <c r="C3440" i="2"/>
  <c r="D3440" i="2"/>
  <c r="E3440" i="2"/>
  <c r="F3440" i="2"/>
  <c r="G3440" i="2"/>
  <c r="H3440" i="2"/>
  <c r="I3440" i="2"/>
  <c r="J3440" i="2"/>
  <c r="A3441" i="2"/>
  <c r="B3441" i="2"/>
  <c r="C3441" i="2"/>
  <c r="D3441" i="2"/>
  <c r="E3441" i="2"/>
  <c r="F3441" i="2"/>
  <c r="G3441" i="2"/>
  <c r="H3441" i="2"/>
  <c r="I3441" i="2"/>
  <c r="J3441" i="2"/>
  <c r="A3442" i="2"/>
  <c r="B3442" i="2"/>
  <c r="C3442" i="2"/>
  <c r="D3442" i="2"/>
  <c r="E3442" i="2"/>
  <c r="F3442" i="2"/>
  <c r="G3442" i="2"/>
  <c r="H3442" i="2"/>
  <c r="I3442" i="2"/>
  <c r="J3442" i="2"/>
  <c r="A3443" i="2"/>
  <c r="B3443" i="2"/>
  <c r="C3443" i="2"/>
  <c r="D3443" i="2"/>
  <c r="E3443" i="2"/>
  <c r="F3443" i="2"/>
  <c r="G3443" i="2"/>
  <c r="H3443" i="2"/>
  <c r="I3443" i="2"/>
  <c r="J3443" i="2"/>
  <c r="A3444" i="2"/>
  <c r="B3444" i="2"/>
  <c r="C3444" i="2"/>
  <c r="D3444" i="2"/>
  <c r="E3444" i="2"/>
  <c r="F3444" i="2"/>
  <c r="G3444" i="2"/>
  <c r="H3444" i="2"/>
  <c r="I3444" i="2"/>
  <c r="J3444" i="2"/>
  <c r="A3445" i="2"/>
  <c r="B3445" i="2"/>
  <c r="C3445" i="2"/>
  <c r="D3445" i="2"/>
  <c r="E3445" i="2"/>
  <c r="F3445" i="2"/>
  <c r="G3445" i="2"/>
  <c r="H3445" i="2"/>
  <c r="I3445" i="2"/>
  <c r="J3445" i="2"/>
  <c r="A3446" i="2"/>
  <c r="B3446" i="2"/>
  <c r="C3446" i="2"/>
  <c r="D3446" i="2"/>
  <c r="E3446" i="2"/>
  <c r="F3446" i="2"/>
  <c r="G3446" i="2"/>
  <c r="H3446" i="2"/>
  <c r="I3446" i="2"/>
  <c r="J3446" i="2"/>
  <c r="A3447" i="2"/>
  <c r="B3447" i="2"/>
  <c r="C3447" i="2"/>
  <c r="D3447" i="2"/>
  <c r="E3447" i="2"/>
  <c r="F3447" i="2"/>
  <c r="G3447" i="2"/>
  <c r="H3447" i="2"/>
  <c r="I3447" i="2"/>
  <c r="J3447" i="2"/>
  <c r="A3448" i="2"/>
  <c r="B3448" i="2"/>
  <c r="C3448" i="2"/>
  <c r="D3448" i="2"/>
  <c r="E3448" i="2"/>
  <c r="F3448" i="2"/>
  <c r="G3448" i="2"/>
  <c r="H3448" i="2"/>
  <c r="I3448" i="2"/>
  <c r="J3448" i="2"/>
  <c r="A3449" i="2"/>
  <c r="B3449" i="2"/>
  <c r="C3449" i="2"/>
  <c r="D3449" i="2"/>
  <c r="E3449" i="2"/>
  <c r="F3449" i="2"/>
  <c r="G3449" i="2"/>
  <c r="H3449" i="2"/>
  <c r="I3449" i="2"/>
  <c r="J3449" i="2"/>
  <c r="A3450" i="2"/>
  <c r="B3450" i="2"/>
  <c r="C3450" i="2"/>
  <c r="D3450" i="2"/>
  <c r="E3450" i="2"/>
  <c r="F3450" i="2"/>
  <c r="G3450" i="2"/>
  <c r="H3450" i="2"/>
  <c r="I3450" i="2"/>
  <c r="J3450" i="2"/>
  <c r="A3451" i="2"/>
  <c r="B3451" i="2"/>
  <c r="C3451" i="2"/>
  <c r="D3451" i="2"/>
  <c r="E3451" i="2"/>
  <c r="F3451" i="2"/>
  <c r="G3451" i="2"/>
  <c r="H3451" i="2"/>
  <c r="I3451" i="2"/>
  <c r="J3451" i="2"/>
  <c r="A3452" i="2"/>
  <c r="B3452" i="2"/>
  <c r="C3452" i="2"/>
  <c r="D3452" i="2"/>
  <c r="E3452" i="2"/>
  <c r="F3452" i="2"/>
  <c r="G3452" i="2"/>
  <c r="H3452" i="2"/>
  <c r="I3452" i="2"/>
  <c r="J3452" i="2"/>
  <c r="A3453" i="2"/>
  <c r="B3453" i="2"/>
  <c r="C3453" i="2"/>
  <c r="D3453" i="2"/>
  <c r="E3453" i="2"/>
  <c r="F3453" i="2"/>
  <c r="G3453" i="2"/>
  <c r="H3453" i="2"/>
  <c r="I3453" i="2"/>
  <c r="J3453" i="2"/>
  <c r="A3454" i="2"/>
  <c r="B3454" i="2"/>
  <c r="C3454" i="2"/>
  <c r="D3454" i="2"/>
  <c r="E3454" i="2"/>
  <c r="F3454" i="2"/>
  <c r="G3454" i="2"/>
  <c r="H3454" i="2"/>
  <c r="I3454" i="2"/>
  <c r="J3454" i="2"/>
  <c r="A3455" i="2"/>
  <c r="B3455" i="2"/>
  <c r="C3455" i="2"/>
  <c r="D3455" i="2"/>
  <c r="E3455" i="2"/>
  <c r="F3455" i="2"/>
  <c r="G3455" i="2"/>
  <c r="H3455" i="2"/>
  <c r="I3455" i="2"/>
  <c r="J3455" i="2"/>
  <c r="A3456" i="2"/>
  <c r="B3456" i="2"/>
  <c r="C3456" i="2"/>
  <c r="D3456" i="2"/>
  <c r="E3456" i="2"/>
  <c r="F3456" i="2"/>
  <c r="G3456" i="2"/>
  <c r="H3456" i="2"/>
  <c r="I3456" i="2"/>
  <c r="J3456" i="2"/>
  <c r="A3457" i="2"/>
  <c r="B3457" i="2"/>
  <c r="C3457" i="2"/>
  <c r="D3457" i="2"/>
  <c r="E3457" i="2"/>
  <c r="F3457" i="2"/>
  <c r="G3457" i="2"/>
  <c r="H3457" i="2"/>
  <c r="I3457" i="2"/>
  <c r="J3457" i="2"/>
  <c r="A3458" i="2"/>
  <c r="B3458" i="2"/>
  <c r="C3458" i="2"/>
  <c r="D3458" i="2"/>
  <c r="E3458" i="2"/>
  <c r="F3458" i="2"/>
  <c r="G3458" i="2"/>
  <c r="H3458" i="2"/>
  <c r="I3458" i="2"/>
  <c r="J3458" i="2"/>
  <c r="A3459" i="2"/>
  <c r="B3459" i="2"/>
  <c r="C3459" i="2"/>
  <c r="D3459" i="2"/>
  <c r="E3459" i="2"/>
  <c r="F3459" i="2"/>
  <c r="G3459" i="2"/>
  <c r="H3459" i="2"/>
  <c r="I3459" i="2"/>
  <c r="J3459" i="2"/>
  <c r="A3460" i="2"/>
  <c r="B3460" i="2"/>
  <c r="C3460" i="2"/>
  <c r="D3460" i="2"/>
  <c r="E3460" i="2"/>
  <c r="F3460" i="2"/>
  <c r="G3460" i="2"/>
  <c r="H3460" i="2"/>
  <c r="I3460" i="2"/>
  <c r="J3460" i="2"/>
  <c r="A3461" i="2"/>
  <c r="B3461" i="2"/>
  <c r="C3461" i="2"/>
  <c r="D3461" i="2"/>
  <c r="E3461" i="2"/>
  <c r="F3461" i="2"/>
  <c r="G3461" i="2"/>
  <c r="H3461" i="2"/>
  <c r="I3461" i="2"/>
  <c r="J3461" i="2"/>
  <c r="A3462" i="2"/>
  <c r="B3462" i="2"/>
  <c r="C3462" i="2"/>
  <c r="D3462" i="2"/>
  <c r="E3462" i="2"/>
  <c r="F3462" i="2"/>
  <c r="G3462" i="2"/>
  <c r="H3462" i="2"/>
  <c r="I3462" i="2"/>
  <c r="J3462" i="2"/>
  <c r="A3463" i="2"/>
  <c r="B3463" i="2"/>
  <c r="C3463" i="2"/>
  <c r="D3463" i="2"/>
  <c r="E3463" i="2"/>
  <c r="F3463" i="2"/>
  <c r="G3463" i="2"/>
  <c r="H3463" i="2"/>
  <c r="I3463" i="2"/>
  <c r="J3463" i="2"/>
  <c r="A3464" i="2"/>
  <c r="B3464" i="2"/>
  <c r="C3464" i="2"/>
  <c r="D3464" i="2"/>
  <c r="E3464" i="2"/>
  <c r="F3464" i="2"/>
  <c r="G3464" i="2"/>
  <c r="H3464" i="2"/>
  <c r="I3464" i="2"/>
  <c r="J3464" i="2"/>
  <c r="A3465" i="2"/>
  <c r="B3465" i="2"/>
  <c r="C3465" i="2"/>
  <c r="D3465" i="2"/>
  <c r="E3465" i="2"/>
  <c r="F3465" i="2"/>
  <c r="G3465" i="2"/>
  <c r="H3465" i="2"/>
  <c r="I3465" i="2"/>
  <c r="J3465" i="2"/>
  <c r="A3466" i="2"/>
  <c r="B3466" i="2"/>
  <c r="C3466" i="2"/>
  <c r="D3466" i="2"/>
  <c r="E3466" i="2"/>
  <c r="F3466" i="2"/>
  <c r="G3466" i="2"/>
  <c r="H3466" i="2"/>
  <c r="I3466" i="2"/>
  <c r="J3466" i="2"/>
  <c r="A3467" i="2"/>
  <c r="B3467" i="2"/>
  <c r="C3467" i="2"/>
  <c r="D3467" i="2"/>
  <c r="E3467" i="2"/>
  <c r="F3467" i="2"/>
  <c r="G3467" i="2"/>
  <c r="H3467" i="2"/>
  <c r="I3467" i="2"/>
  <c r="J3467" i="2"/>
  <c r="A3468" i="2"/>
  <c r="B3468" i="2"/>
  <c r="C3468" i="2"/>
  <c r="D3468" i="2"/>
  <c r="E3468" i="2"/>
  <c r="F3468" i="2"/>
  <c r="G3468" i="2"/>
  <c r="H3468" i="2"/>
  <c r="I3468" i="2"/>
  <c r="J3468" i="2"/>
  <c r="A3469" i="2"/>
  <c r="B3469" i="2"/>
  <c r="C3469" i="2"/>
  <c r="D3469" i="2"/>
  <c r="E3469" i="2"/>
  <c r="F3469" i="2"/>
  <c r="G3469" i="2"/>
  <c r="H3469" i="2"/>
  <c r="I3469" i="2"/>
  <c r="J3469" i="2"/>
  <c r="A3470" i="2"/>
  <c r="B3470" i="2"/>
  <c r="C3470" i="2"/>
  <c r="D3470" i="2"/>
  <c r="E3470" i="2"/>
  <c r="F3470" i="2"/>
  <c r="G3470" i="2"/>
  <c r="H3470" i="2"/>
  <c r="I3470" i="2"/>
  <c r="J3470" i="2"/>
  <c r="A3471" i="2"/>
  <c r="B3471" i="2"/>
  <c r="C3471" i="2"/>
  <c r="D3471" i="2"/>
  <c r="E3471" i="2"/>
  <c r="F3471" i="2"/>
  <c r="G3471" i="2"/>
  <c r="H3471" i="2"/>
  <c r="I3471" i="2"/>
  <c r="J3471" i="2"/>
  <c r="A3472" i="2"/>
  <c r="B3472" i="2"/>
  <c r="C3472" i="2"/>
  <c r="D3472" i="2"/>
  <c r="E3472" i="2"/>
  <c r="F3472" i="2"/>
  <c r="G3472" i="2"/>
  <c r="H3472" i="2"/>
  <c r="I3472" i="2"/>
  <c r="J3472" i="2"/>
  <c r="A3473" i="2"/>
  <c r="B3473" i="2"/>
  <c r="C3473" i="2"/>
  <c r="D3473" i="2"/>
  <c r="E3473" i="2"/>
  <c r="F3473" i="2"/>
  <c r="G3473" i="2"/>
  <c r="H3473" i="2"/>
  <c r="I3473" i="2"/>
  <c r="J3473" i="2"/>
  <c r="A3474" i="2"/>
  <c r="B3474" i="2"/>
  <c r="C3474" i="2"/>
  <c r="D3474" i="2"/>
  <c r="E3474" i="2"/>
  <c r="F3474" i="2"/>
  <c r="G3474" i="2"/>
  <c r="H3474" i="2"/>
  <c r="I3474" i="2"/>
  <c r="J3474" i="2"/>
  <c r="A3475" i="2"/>
  <c r="B3475" i="2"/>
  <c r="C3475" i="2"/>
  <c r="D3475" i="2"/>
  <c r="E3475" i="2"/>
  <c r="F3475" i="2"/>
  <c r="G3475" i="2"/>
  <c r="H3475" i="2"/>
  <c r="I3475" i="2"/>
  <c r="J3475" i="2"/>
  <c r="A3476" i="2"/>
  <c r="B3476" i="2"/>
  <c r="C3476" i="2"/>
  <c r="D3476" i="2"/>
  <c r="E3476" i="2"/>
  <c r="F3476" i="2"/>
  <c r="G3476" i="2"/>
  <c r="H3476" i="2"/>
  <c r="I3476" i="2"/>
  <c r="J3476" i="2"/>
  <c r="A3477" i="2"/>
  <c r="B3477" i="2"/>
  <c r="C3477" i="2"/>
  <c r="D3477" i="2"/>
  <c r="E3477" i="2"/>
  <c r="F3477" i="2"/>
  <c r="G3477" i="2"/>
  <c r="H3477" i="2"/>
  <c r="I3477" i="2"/>
  <c r="J3477" i="2"/>
  <c r="A3478" i="2"/>
  <c r="B3478" i="2"/>
  <c r="C3478" i="2"/>
  <c r="D3478" i="2"/>
  <c r="E3478" i="2"/>
  <c r="F3478" i="2"/>
  <c r="G3478" i="2"/>
  <c r="H3478" i="2"/>
  <c r="I3478" i="2"/>
  <c r="J3478" i="2"/>
  <c r="A3479" i="2"/>
  <c r="B3479" i="2"/>
  <c r="C3479" i="2"/>
  <c r="D3479" i="2"/>
  <c r="E3479" i="2"/>
  <c r="F3479" i="2"/>
  <c r="G3479" i="2"/>
  <c r="H3479" i="2"/>
  <c r="I3479" i="2"/>
  <c r="J3479" i="2"/>
  <c r="A3480" i="2"/>
  <c r="B3480" i="2"/>
  <c r="C3480" i="2"/>
  <c r="D3480" i="2"/>
  <c r="E3480" i="2"/>
  <c r="F3480" i="2"/>
  <c r="G3480" i="2"/>
  <c r="H3480" i="2"/>
  <c r="I3480" i="2"/>
  <c r="J3480" i="2"/>
  <c r="A3481" i="2"/>
  <c r="B3481" i="2"/>
  <c r="C3481" i="2"/>
  <c r="D3481" i="2"/>
  <c r="E3481" i="2"/>
  <c r="F3481" i="2"/>
  <c r="G3481" i="2"/>
  <c r="H3481" i="2"/>
  <c r="I3481" i="2"/>
  <c r="J3481" i="2"/>
  <c r="A3482" i="2"/>
  <c r="B3482" i="2"/>
  <c r="C3482" i="2"/>
  <c r="D3482" i="2"/>
  <c r="E3482" i="2"/>
  <c r="F3482" i="2"/>
  <c r="G3482" i="2"/>
  <c r="H3482" i="2"/>
  <c r="I3482" i="2"/>
  <c r="J3482" i="2"/>
  <c r="A3483" i="2"/>
  <c r="B3483" i="2"/>
  <c r="C3483" i="2"/>
  <c r="D3483" i="2"/>
  <c r="E3483" i="2"/>
  <c r="F3483" i="2"/>
  <c r="G3483" i="2"/>
  <c r="H3483" i="2"/>
  <c r="I3483" i="2"/>
  <c r="J3483" i="2"/>
  <c r="A3484" i="2"/>
  <c r="B3484" i="2"/>
  <c r="C3484" i="2"/>
  <c r="D3484" i="2"/>
  <c r="E3484" i="2"/>
  <c r="F3484" i="2"/>
  <c r="G3484" i="2"/>
  <c r="H3484" i="2"/>
  <c r="I3484" i="2"/>
  <c r="J3484" i="2"/>
  <c r="A3485" i="2"/>
  <c r="B3485" i="2"/>
  <c r="C3485" i="2"/>
  <c r="D3485" i="2"/>
  <c r="E3485" i="2"/>
  <c r="F3485" i="2"/>
  <c r="G3485" i="2"/>
  <c r="H3485" i="2"/>
  <c r="I3485" i="2"/>
  <c r="J3485" i="2"/>
  <c r="A3486" i="2"/>
  <c r="B3486" i="2"/>
  <c r="C3486" i="2"/>
  <c r="D3486" i="2"/>
  <c r="E3486" i="2"/>
  <c r="F3486" i="2"/>
  <c r="G3486" i="2"/>
  <c r="H3486" i="2"/>
  <c r="I3486" i="2"/>
  <c r="J3486" i="2"/>
  <c r="A3487" i="2"/>
  <c r="B3487" i="2"/>
  <c r="C3487" i="2"/>
  <c r="D3487" i="2"/>
  <c r="E3487" i="2"/>
  <c r="F3487" i="2"/>
  <c r="G3487" i="2"/>
  <c r="H3487" i="2"/>
  <c r="I3487" i="2"/>
  <c r="J3487" i="2"/>
  <c r="A3488" i="2"/>
  <c r="B3488" i="2"/>
  <c r="C3488" i="2"/>
  <c r="D3488" i="2"/>
  <c r="E3488" i="2"/>
  <c r="F3488" i="2"/>
  <c r="G3488" i="2"/>
  <c r="H3488" i="2"/>
  <c r="I3488" i="2"/>
  <c r="J3488" i="2"/>
  <c r="A3489" i="2"/>
  <c r="B3489" i="2"/>
  <c r="C3489" i="2"/>
  <c r="D3489" i="2"/>
  <c r="E3489" i="2"/>
  <c r="F3489" i="2"/>
  <c r="G3489" i="2"/>
  <c r="H3489" i="2"/>
  <c r="I3489" i="2"/>
  <c r="J3489" i="2"/>
  <c r="A3490" i="2"/>
  <c r="B3490" i="2"/>
  <c r="C3490" i="2"/>
  <c r="D3490" i="2"/>
  <c r="E3490" i="2"/>
  <c r="F3490" i="2"/>
  <c r="G3490" i="2"/>
  <c r="H3490" i="2"/>
  <c r="I3490" i="2"/>
  <c r="J3490" i="2"/>
  <c r="A3491" i="2"/>
  <c r="B3491" i="2"/>
  <c r="C3491" i="2"/>
  <c r="D3491" i="2"/>
  <c r="E3491" i="2"/>
  <c r="F3491" i="2"/>
  <c r="G3491" i="2"/>
  <c r="H3491" i="2"/>
  <c r="I3491" i="2"/>
  <c r="J3491" i="2"/>
  <c r="A3492" i="2"/>
  <c r="B3492" i="2"/>
  <c r="C3492" i="2"/>
  <c r="D3492" i="2"/>
  <c r="E3492" i="2"/>
  <c r="F3492" i="2"/>
  <c r="G3492" i="2"/>
  <c r="H3492" i="2"/>
  <c r="I3492" i="2"/>
  <c r="J3492" i="2"/>
  <c r="A3493" i="2"/>
  <c r="B3493" i="2"/>
  <c r="C3493" i="2"/>
  <c r="D3493" i="2"/>
  <c r="E3493" i="2"/>
  <c r="F3493" i="2"/>
  <c r="G3493" i="2"/>
  <c r="H3493" i="2"/>
  <c r="I3493" i="2"/>
  <c r="J3493" i="2"/>
  <c r="A3494" i="2"/>
  <c r="B3494" i="2"/>
  <c r="C3494" i="2"/>
  <c r="D3494" i="2"/>
  <c r="E3494" i="2"/>
  <c r="F3494" i="2"/>
  <c r="G3494" i="2"/>
  <c r="H3494" i="2"/>
  <c r="I3494" i="2"/>
  <c r="J3494" i="2"/>
  <c r="A3495" i="2"/>
  <c r="B3495" i="2"/>
  <c r="C3495" i="2"/>
  <c r="D3495" i="2"/>
  <c r="E3495" i="2"/>
  <c r="F3495" i="2"/>
  <c r="G3495" i="2"/>
  <c r="H3495" i="2"/>
  <c r="I3495" i="2"/>
  <c r="J3495" i="2"/>
  <c r="A3496" i="2"/>
  <c r="B3496" i="2"/>
  <c r="C3496" i="2"/>
  <c r="D3496" i="2"/>
  <c r="E3496" i="2"/>
  <c r="F3496" i="2"/>
  <c r="G3496" i="2"/>
  <c r="H3496" i="2"/>
  <c r="I3496" i="2"/>
  <c r="J3496" i="2"/>
  <c r="A3497" i="2"/>
  <c r="B3497" i="2"/>
  <c r="C3497" i="2"/>
  <c r="D3497" i="2"/>
  <c r="E3497" i="2"/>
  <c r="F3497" i="2"/>
  <c r="G3497" i="2"/>
  <c r="H3497" i="2"/>
  <c r="I3497" i="2"/>
  <c r="J3497" i="2"/>
  <c r="A3498" i="2"/>
  <c r="B3498" i="2"/>
  <c r="C3498" i="2"/>
  <c r="D3498" i="2"/>
  <c r="E3498" i="2"/>
  <c r="F3498" i="2"/>
  <c r="G3498" i="2"/>
  <c r="H3498" i="2"/>
  <c r="I3498" i="2"/>
  <c r="J3498" i="2"/>
  <c r="A3499" i="2"/>
  <c r="B3499" i="2"/>
  <c r="C3499" i="2"/>
  <c r="D3499" i="2"/>
  <c r="E3499" i="2"/>
  <c r="F3499" i="2"/>
  <c r="G3499" i="2"/>
  <c r="H3499" i="2"/>
  <c r="I3499" i="2"/>
  <c r="J3499" i="2"/>
  <c r="A3500" i="2"/>
  <c r="B3500" i="2"/>
  <c r="C3500" i="2"/>
  <c r="D3500" i="2"/>
  <c r="E3500" i="2"/>
  <c r="F3500" i="2"/>
  <c r="G3500" i="2"/>
  <c r="H3500" i="2"/>
  <c r="I3500" i="2"/>
  <c r="J3500" i="2"/>
  <c r="A3501" i="2"/>
  <c r="B3501" i="2"/>
  <c r="C3501" i="2"/>
  <c r="D3501" i="2"/>
  <c r="E3501" i="2"/>
  <c r="F3501" i="2"/>
  <c r="G3501" i="2"/>
  <c r="H3501" i="2"/>
  <c r="I3501" i="2"/>
  <c r="J3501" i="2"/>
  <c r="A3502" i="2"/>
  <c r="B3502" i="2"/>
  <c r="C3502" i="2"/>
  <c r="D3502" i="2"/>
  <c r="E3502" i="2"/>
  <c r="F3502" i="2"/>
  <c r="G3502" i="2"/>
  <c r="H3502" i="2"/>
  <c r="I3502" i="2"/>
  <c r="J3502" i="2"/>
  <c r="A3503" i="2"/>
  <c r="B3503" i="2"/>
  <c r="C3503" i="2"/>
  <c r="D3503" i="2"/>
  <c r="E3503" i="2"/>
  <c r="F3503" i="2"/>
  <c r="G3503" i="2"/>
  <c r="H3503" i="2"/>
  <c r="I3503" i="2"/>
  <c r="J3503" i="2"/>
  <c r="A3504" i="2"/>
  <c r="B3504" i="2"/>
  <c r="C3504" i="2"/>
  <c r="D3504" i="2"/>
  <c r="E3504" i="2"/>
  <c r="F3504" i="2"/>
  <c r="G3504" i="2"/>
  <c r="H3504" i="2"/>
  <c r="I3504" i="2"/>
  <c r="J3504" i="2"/>
  <c r="A3505" i="2"/>
  <c r="B3505" i="2"/>
  <c r="C3505" i="2"/>
  <c r="D3505" i="2"/>
  <c r="E3505" i="2"/>
  <c r="F3505" i="2"/>
  <c r="G3505" i="2"/>
  <c r="H3505" i="2"/>
  <c r="I3505" i="2"/>
  <c r="J3505" i="2"/>
  <c r="A3506" i="2"/>
  <c r="B3506" i="2"/>
  <c r="C3506" i="2"/>
  <c r="D3506" i="2"/>
  <c r="E3506" i="2"/>
  <c r="F3506" i="2"/>
  <c r="G3506" i="2"/>
  <c r="H3506" i="2"/>
  <c r="I3506" i="2"/>
  <c r="J3506" i="2"/>
  <c r="A3507" i="2"/>
  <c r="B3507" i="2"/>
  <c r="C3507" i="2"/>
  <c r="D3507" i="2"/>
  <c r="E3507" i="2"/>
  <c r="F3507" i="2"/>
  <c r="G3507" i="2"/>
  <c r="H3507" i="2"/>
  <c r="I3507" i="2"/>
  <c r="J3507" i="2"/>
  <c r="A3508" i="2"/>
  <c r="B3508" i="2"/>
  <c r="C3508" i="2"/>
  <c r="D3508" i="2"/>
  <c r="E3508" i="2"/>
  <c r="F3508" i="2"/>
  <c r="G3508" i="2"/>
  <c r="H3508" i="2"/>
  <c r="I3508" i="2"/>
  <c r="J3508" i="2"/>
  <c r="A3509" i="2"/>
  <c r="B3509" i="2"/>
  <c r="C3509" i="2"/>
  <c r="D3509" i="2"/>
  <c r="E3509" i="2"/>
  <c r="F3509" i="2"/>
  <c r="G3509" i="2"/>
  <c r="H3509" i="2"/>
  <c r="I3509" i="2"/>
  <c r="J3509" i="2"/>
  <c r="A3510" i="2"/>
  <c r="B3510" i="2"/>
  <c r="C3510" i="2"/>
  <c r="D3510" i="2"/>
  <c r="E3510" i="2"/>
  <c r="F3510" i="2"/>
  <c r="G3510" i="2"/>
  <c r="H3510" i="2"/>
  <c r="I3510" i="2"/>
  <c r="J3510" i="2"/>
  <c r="A3511" i="2"/>
  <c r="B3511" i="2"/>
  <c r="C3511" i="2"/>
  <c r="D3511" i="2"/>
  <c r="E3511" i="2"/>
  <c r="F3511" i="2"/>
  <c r="G3511" i="2"/>
  <c r="H3511" i="2"/>
  <c r="I3511" i="2"/>
  <c r="J3511" i="2"/>
  <c r="A3512" i="2"/>
  <c r="B3512" i="2"/>
  <c r="C3512" i="2"/>
  <c r="D3512" i="2"/>
  <c r="E3512" i="2"/>
  <c r="F3512" i="2"/>
  <c r="G3512" i="2"/>
  <c r="H3512" i="2"/>
  <c r="I3512" i="2"/>
  <c r="J3512" i="2"/>
  <c r="A3513" i="2"/>
  <c r="B3513" i="2"/>
  <c r="C3513" i="2"/>
  <c r="D3513" i="2"/>
  <c r="E3513" i="2"/>
  <c r="F3513" i="2"/>
  <c r="G3513" i="2"/>
  <c r="H3513" i="2"/>
  <c r="I3513" i="2"/>
  <c r="J3513" i="2"/>
  <c r="A3514" i="2"/>
  <c r="B3514" i="2"/>
  <c r="C3514" i="2"/>
  <c r="D3514" i="2"/>
  <c r="E3514" i="2"/>
  <c r="F3514" i="2"/>
  <c r="G3514" i="2"/>
  <c r="H3514" i="2"/>
  <c r="I3514" i="2"/>
  <c r="J3514" i="2"/>
  <c r="A3515" i="2"/>
  <c r="B3515" i="2"/>
  <c r="C3515" i="2"/>
  <c r="D3515" i="2"/>
  <c r="E3515" i="2"/>
  <c r="F3515" i="2"/>
  <c r="G3515" i="2"/>
  <c r="H3515" i="2"/>
  <c r="I3515" i="2"/>
  <c r="J3515" i="2"/>
  <c r="A3516" i="2"/>
  <c r="B3516" i="2"/>
  <c r="C3516" i="2"/>
  <c r="D3516" i="2"/>
  <c r="E3516" i="2"/>
  <c r="F3516" i="2"/>
  <c r="G3516" i="2"/>
  <c r="H3516" i="2"/>
  <c r="I3516" i="2"/>
  <c r="J3516" i="2"/>
  <c r="A3517" i="2"/>
  <c r="B3517" i="2"/>
  <c r="C3517" i="2"/>
  <c r="D3517" i="2"/>
  <c r="E3517" i="2"/>
  <c r="F3517" i="2"/>
  <c r="G3517" i="2"/>
  <c r="H3517" i="2"/>
  <c r="I3517" i="2"/>
  <c r="J3517" i="2"/>
  <c r="A3518" i="2"/>
  <c r="B3518" i="2"/>
  <c r="C3518" i="2"/>
  <c r="D3518" i="2"/>
  <c r="E3518" i="2"/>
  <c r="F3518" i="2"/>
  <c r="G3518" i="2"/>
  <c r="H3518" i="2"/>
  <c r="I3518" i="2"/>
  <c r="J3518" i="2"/>
  <c r="A3519" i="2"/>
  <c r="B3519" i="2"/>
  <c r="C3519" i="2"/>
  <c r="D3519" i="2"/>
  <c r="E3519" i="2"/>
  <c r="F3519" i="2"/>
  <c r="G3519" i="2"/>
  <c r="H3519" i="2"/>
  <c r="I3519" i="2"/>
  <c r="J3519" i="2"/>
  <c r="A3520" i="2"/>
  <c r="B3520" i="2"/>
  <c r="C3520" i="2"/>
  <c r="D3520" i="2"/>
  <c r="E3520" i="2"/>
  <c r="F3520" i="2"/>
  <c r="G3520" i="2"/>
  <c r="H3520" i="2"/>
  <c r="I3520" i="2"/>
  <c r="J3520" i="2"/>
  <c r="A3521" i="2"/>
  <c r="B3521" i="2"/>
  <c r="C3521" i="2"/>
  <c r="D3521" i="2"/>
  <c r="E3521" i="2"/>
  <c r="F3521" i="2"/>
  <c r="G3521" i="2"/>
  <c r="H3521" i="2"/>
  <c r="I3521" i="2"/>
  <c r="J3521" i="2"/>
  <c r="A3522" i="2"/>
  <c r="B3522" i="2"/>
  <c r="C3522" i="2"/>
  <c r="D3522" i="2"/>
  <c r="E3522" i="2"/>
  <c r="F3522" i="2"/>
  <c r="G3522" i="2"/>
  <c r="H3522" i="2"/>
  <c r="I3522" i="2"/>
  <c r="J3522" i="2"/>
  <c r="A3523" i="2"/>
  <c r="B3523" i="2"/>
  <c r="C3523" i="2"/>
  <c r="D3523" i="2"/>
  <c r="E3523" i="2"/>
  <c r="F3523" i="2"/>
  <c r="G3523" i="2"/>
  <c r="H3523" i="2"/>
  <c r="I3523" i="2"/>
  <c r="J3523" i="2"/>
  <c r="A3524" i="2"/>
  <c r="B3524" i="2"/>
  <c r="C3524" i="2"/>
  <c r="D3524" i="2"/>
  <c r="E3524" i="2"/>
  <c r="F3524" i="2"/>
  <c r="G3524" i="2"/>
  <c r="H3524" i="2"/>
  <c r="I3524" i="2"/>
  <c r="J3524" i="2"/>
  <c r="A3525" i="2"/>
  <c r="B3525" i="2"/>
  <c r="C3525" i="2"/>
  <c r="D3525" i="2"/>
  <c r="E3525" i="2"/>
  <c r="F3525" i="2"/>
  <c r="G3525" i="2"/>
  <c r="H3525" i="2"/>
  <c r="I3525" i="2"/>
  <c r="J3525" i="2"/>
  <c r="A3526" i="2"/>
  <c r="B3526" i="2"/>
  <c r="C3526" i="2"/>
  <c r="D3526" i="2"/>
  <c r="E3526" i="2"/>
  <c r="F3526" i="2"/>
  <c r="G3526" i="2"/>
  <c r="H3526" i="2"/>
  <c r="I3526" i="2"/>
  <c r="J3526" i="2"/>
  <c r="A3527" i="2"/>
  <c r="B3527" i="2"/>
  <c r="C3527" i="2"/>
  <c r="D3527" i="2"/>
  <c r="E3527" i="2"/>
  <c r="F3527" i="2"/>
  <c r="G3527" i="2"/>
  <c r="H3527" i="2"/>
  <c r="I3527" i="2"/>
  <c r="J3527" i="2"/>
  <c r="A3528" i="2"/>
  <c r="B3528" i="2"/>
  <c r="C3528" i="2"/>
  <c r="D3528" i="2"/>
  <c r="E3528" i="2"/>
  <c r="F3528" i="2"/>
  <c r="G3528" i="2"/>
  <c r="H3528" i="2"/>
  <c r="I3528" i="2"/>
  <c r="J3528" i="2"/>
  <c r="A3529" i="2"/>
  <c r="B3529" i="2"/>
  <c r="C3529" i="2"/>
  <c r="D3529" i="2"/>
  <c r="E3529" i="2"/>
  <c r="F3529" i="2"/>
  <c r="G3529" i="2"/>
  <c r="H3529" i="2"/>
  <c r="I3529" i="2"/>
  <c r="J3529" i="2"/>
  <c r="A3530" i="2"/>
  <c r="B3530" i="2"/>
  <c r="C3530" i="2"/>
  <c r="D3530" i="2"/>
  <c r="E3530" i="2"/>
  <c r="F3530" i="2"/>
  <c r="G3530" i="2"/>
  <c r="H3530" i="2"/>
  <c r="I3530" i="2"/>
  <c r="J3530" i="2"/>
  <c r="A3531" i="2"/>
  <c r="B3531" i="2"/>
  <c r="C3531" i="2"/>
  <c r="D3531" i="2"/>
  <c r="E3531" i="2"/>
  <c r="F3531" i="2"/>
  <c r="G3531" i="2"/>
  <c r="H3531" i="2"/>
  <c r="I3531" i="2"/>
  <c r="J3531" i="2"/>
  <c r="A3532" i="2"/>
  <c r="B3532" i="2"/>
  <c r="C3532" i="2"/>
  <c r="D3532" i="2"/>
  <c r="E3532" i="2"/>
  <c r="F3532" i="2"/>
  <c r="G3532" i="2"/>
  <c r="H3532" i="2"/>
  <c r="I3532" i="2"/>
  <c r="J3532" i="2"/>
  <c r="A3533" i="2"/>
  <c r="B3533" i="2"/>
  <c r="C3533" i="2"/>
  <c r="D3533" i="2"/>
  <c r="E3533" i="2"/>
  <c r="F3533" i="2"/>
  <c r="G3533" i="2"/>
  <c r="H3533" i="2"/>
  <c r="I3533" i="2"/>
  <c r="J3533" i="2"/>
  <c r="A3534" i="2"/>
  <c r="B3534" i="2"/>
  <c r="C3534" i="2"/>
  <c r="D3534" i="2"/>
  <c r="E3534" i="2"/>
  <c r="F3534" i="2"/>
  <c r="G3534" i="2"/>
  <c r="H3534" i="2"/>
  <c r="I3534" i="2"/>
  <c r="J3534" i="2"/>
  <c r="A3535" i="2"/>
  <c r="B3535" i="2"/>
  <c r="C3535" i="2"/>
  <c r="D3535" i="2"/>
  <c r="E3535" i="2"/>
  <c r="F3535" i="2"/>
  <c r="G3535" i="2"/>
  <c r="H3535" i="2"/>
  <c r="I3535" i="2"/>
  <c r="J3535" i="2"/>
  <c r="A3536" i="2"/>
  <c r="B3536" i="2"/>
  <c r="C3536" i="2"/>
  <c r="D3536" i="2"/>
  <c r="E3536" i="2"/>
  <c r="F3536" i="2"/>
  <c r="G3536" i="2"/>
  <c r="H3536" i="2"/>
  <c r="I3536" i="2"/>
  <c r="J3536" i="2"/>
  <c r="A3537" i="2"/>
  <c r="B3537" i="2"/>
  <c r="C3537" i="2"/>
  <c r="D3537" i="2"/>
  <c r="E3537" i="2"/>
  <c r="F3537" i="2"/>
  <c r="G3537" i="2"/>
  <c r="H3537" i="2"/>
  <c r="I3537" i="2"/>
  <c r="J3537" i="2"/>
  <c r="A3538" i="2"/>
  <c r="B3538" i="2"/>
  <c r="C3538" i="2"/>
  <c r="D3538" i="2"/>
  <c r="E3538" i="2"/>
  <c r="F3538" i="2"/>
  <c r="G3538" i="2"/>
  <c r="H3538" i="2"/>
  <c r="I3538" i="2"/>
  <c r="J3538" i="2"/>
  <c r="A3539" i="2"/>
  <c r="B3539" i="2"/>
  <c r="C3539" i="2"/>
  <c r="D3539" i="2"/>
  <c r="E3539" i="2"/>
  <c r="F3539" i="2"/>
  <c r="G3539" i="2"/>
  <c r="H3539" i="2"/>
  <c r="I3539" i="2"/>
  <c r="J3539" i="2"/>
  <c r="A3540" i="2"/>
  <c r="B3540" i="2"/>
  <c r="C3540" i="2"/>
  <c r="D3540" i="2"/>
  <c r="E3540" i="2"/>
  <c r="F3540" i="2"/>
  <c r="G3540" i="2"/>
  <c r="H3540" i="2"/>
  <c r="I3540" i="2"/>
  <c r="J3540" i="2"/>
  <c r="A3541" i="2"/>
  <c r="B3541" i="2"/>
  <c r="C3541" i="2"/>
  <c r="D3541" i="2"/>
  <c r="E3541" i="2"/>
  <c r="F3541" i="2"/>
  <c r="G3541" i="2"/>
  <c r="H3541" i="2"/>
  <c r="I3541" i="2"/>
  <c r="J3541" i="2"/>
  <c r="A3542" i="2"/>
  <c r="B3542" i="2"/>
  <c r="C3542" i="2"/>
  <c r="D3542" i="2"/>
  <c r="E3542" i="2"/>
  <c r="F3542" i="2"/>
  <c r="G3542" i="2"/>
  <c r="H3542" i="2"/>
  <c r="I3542" i="2"/>
  <c r="J3542" i="2"/>
  <c r="A3543" i="2"/>
  <c r="B3543" i="2"/>
  <c r="C3543" i="2"/>
  <c r="D3543" i="2"/>
  <c r="E3543" i="2"/>
  <c r="F3543" i="2"/>
  <c r="G3543" i="2"/>
  <c r="H3543" i="2"/>
  <c r="I3543" i="2"/>
  <c r="J3543" i="2"/>
  <c r="A3544" i="2"/>
  <c r="B3544" i="2"/>
  <c r="C3544" i="2"/>
  <c r="D3544" i="2"/>
  <c r="E3544" i="2"/>
  <c r="F3544" i="2"/>
  <c r="G3544" i="2"/>
  <c r="H3544" i="2"/>
  <c r="I3544" i="2"/>
  <c r="J3544" i="2"/>
  <c r="A3545" i="2"/>
  <c r="B3545" i="2"/>
  <c r="C3545" i="2"/>
  <c r="D3545" i="2"/>
  <c r="E3545" i="2"/>
  <c r="F3545" i="2"/>
  <c r="G3545" i="2"/>
  <c r="H3545" i="2"/>
  <c r="I3545" i="2"/>
  <c r="J3545" i="2"/>
  <c r="A3546" i="2"/>
  <c r="B3546" i="2"/>
  <c r="C3546" i="2"/>
  <c r="D3546" i="2"/>
  <c r="E3546" i="2"/>
  <c r="F3546" i="2"/>
  <c r="G3546" i="2"/>
  <c r="H3546" i="2"/>
  <c r="I3546" i="2"/>
  <c r="J3546" i="2"/>
  <c r="A3547" i="2"/>
  <c r="B3547" i="2"/>
  <c r="C3547" i="2"/>
  <c r="D3547" i="2"/>
  <c r="E3547" i="2"/>
  <c r="F3547" i="2"/>
  <c r="G3547" i="2"/>
  <c r="H3547" i="2"/>
  <c r="I3547" i="2"/>
  <c r="J3547" i="2"/>
  <c r="A3548" i="2"/>
  <c r="B3548" i="2"/>
  <c r="C3548" i="2"/>
  <c r="D3548" i="2"/>
  <c r="E3548" i="2"/>
  <c r="F3548" i="2"/>
  <c r="G3548" i="2"/>
  <c r="H3548" i="2"/>
  <c r="I3548" i="2"/>
  <c r="J3548" i="2"/>
  <c r="A3549" i="2"/>
  <c r="B3549" i="2"/>
  <c r="C3549" i="2"/>
  <c r="D3549" i="2"/>
  <c r="E3549" i="2"/>
  <c r="F3549" i="2"/>
  <c r="G3549" i="2"/>
  <c r="H3549" i="2"/>
  <c r="I3549" i="2"/>
  <c r="J3549" i="2"/>
  <c r="A3550" i="2"/>
  <c r="B3550" i="2"/>
  <c r="C3550" i="2"/>
  <c r="D3550" i="2"/>
  <c r="E3550" i="2"/>
  <c r="F3550" i="2"/>
  <c r="G3550" i="2"/>
  <c r="H3550" i="2"/>
  <c r="I3550" i="2"/>
  <c r="J3550" i="2"/>
  <c r="A3551" i="2"/>
  <c r="B3551" i="2"/>
  <c r="C3551" i="2"/>
  <c r="D3551" i="2"/>
  <c r="E3551" i="2"/>
  <c r="F3551" i="2"/>
  <c r="G3551" i="2"/>
  <c r="H3551" i="2"/>
  <c r="I3551" i="2"/>
  <c r="J3551" i="2"/>
  <c r="A3552" i="2"/>
  <c r="B3552" i="2"/>
  <c r="C3552" i="2"/>
  <c r="D3552" i="2"/>
  <c r="E3552" i="2"/>
  <c r="F3552" i="2"/>
  <c r="G3552" i="2"/>
  <c r="H3552" i="2"/>
  <c r="I3552" i="2"/>
  <c r="J3552" i="2"/>
  <c r="A3553" i="2"/>
  <c r="B3553" i="2"/>
  <c r="C3553" i="2"/>
  <c r="D3553" i="2"/>
  <c r="E3553" i="2"/>
  <c r="F3553" i="2"/>
  <c r="G3553" i="2"/>
  <c r="H3553" i="2"/>
  <c r="I3553" i="2"/>
  <c r="J3553" i="2"/>
  <c r="A3554" i="2"/>
  <c r="B3554" i="2"/>
  <c r="C3554" i="2"/>
  <c r="D3554" i="2"/>
  <c r="E3554" i="2"/>
  <c r="F3554" i="2"/>
  <c r="G3554" i="2"/>
  <c r="H3554" i="2"/>
  <c r="I3554" i="2"/>
  <c r="J3554" i="2"/>
  <c r="A3555" i="2"/>
  <c r="B3555" i="2"/>
  <c r="C3555" i="2"/>
  <c r="D3555" i="2"/>
  <c r="E3555" i="2"/>
  <c r="F3555" i="2"/>
  <c r="G3555" i="2"/>
  <c r="H3555" i="2"/>
  <c r="I3555" i="2"/>
  <c r="J3555" i="2"/>
  <c r="A3556" i="2"/>
  <c r="B3556" i="2"/>
  <c r="C3556" i="2"/>
  <c r="D3556" i="2"/>
  <c r="E3556" i="2"/>
  <c r="F3556" i="2"/>
  <c r="G3556" i="2"/>
  <c r="H3556" i="2"/>
  <c r="I3556" i="2"/>
  <c r="J3556" i="2"/>
  <c r="A3557" i="2"/>
  <c r="B3557" i="2"/>
  <c r="C3557" i="2"/>
  <c r="D3557" i="2"/>
  <c r="E3557" i="2"/>
  <c r="F3557" i="2"/>
  <c r="G3557" i="2"/>
  <c r="H3557" i="2"/>
  <c r="I3557" i="2"/>
  <c r="J3557" i="2"/>
  <c r="A3558" i="2"/>
  <c r="B3558" i="2"/>
  <c r="C3558" i="2"/>
  <c r="D3558" i="2"/>
  <c r="E3558" i="2"/>
  <c r="F3558" i="2"/>
  <c r="G3558" i="2"/>
  <c r="H3558" i="2"/>
  <c r="I3558" i="2"/>
  <c r="J3558" i="2"/>
  <c r="A3559" i="2"/>
  <c r="B3559" i="2"/>
  <c r="C3559" i="2"/>
  <c r="D3559" i="2"/>
  <c r="E3559" i="2"/>
  <c r="F3559" i="2"/>
  <c r="G3559" i="2"/>
  <c r="H3559" i="2"/>
  <c r="I3559" i="2"/>
  <c r="J3559" i="2"/>
  <c r="A3560" i="2"/>
  <c r="B3560" i="2"/>
  <c r="C3560" i="2"/>
  <c r="D3560" i="2"/>
  <c r="E3560" i="2"/>
  <c r="F3560" i="2"/>
  <c r="G3560" i="2"/>
  <c r="H3560" i="2"/>
  <c r="I3560" i="2"/>
  <c r="J3560" i="2"/>
  <c r="A3561" i="2"/>
  <c r="B3561" i="2"/>
  <c r="C3561" i="2"/>
  <c r="D3561" i="2"/>
  <c r="E3561" i="2"/>
  <c r="F3561" i="2"/>
  <c r="G3561" i="2"/>
  <c r="H3561" i="2"/>
  <c r="I3561" i="2"/>
  <c r="J3561" i="2"/>
  <c r="A3562" i="2"/>
  <c r="B3562" i="2"/>
  <c r="C3562" i="2"/>
  <c r="D3562" i="2"/>
  <c r="E3562" i="2"/>
  <c r="F3562" i="2"/>
  <c r="G3562" i="2"/>
  <c r="H3562" i="2"/>
  <c r="I3562" i="2"/>
  <c r="J3562" i="2"/>
  <c r="A3563" i="2"/>
  <c r="B3563" i="2"/>
  <c r="C3563" i="2"/>
  <c r="D3563" i="2"/>
  <c r="E3563" i="2"/>
  <c r="F3563" i="2"/>
  <c r="G3563" i="2"/>
  <c r="H3563" i="2"/>
  <c r="I3563" i="2"/>
  <c r="J3563" i="2"/>
  <c r="A3564" i="2"/>
  <c r="B3564" i="2"/>
  <c r="C3564" i="2"/>
  <c r="D3564" i="2"/>
  <c r="E3564" i="2"/>
  <c r="F3564" i="2"/>
  <c r="G3564" i="2"/>
  <c r="H3564" i="2"/>
  <c r="I3564" i="2"/>
  <c r="J3564" i="2"/>
  <c r="A3565" i="2"/>
  <c r="B3565" i="2"/>
  <c r="C3565" i="2"/>
  <c r="D3565" i="2"/>
  <c r="E3565" i="2"/>
  <c r="F3565" i="2"/>
  <c r="G3565" i="2"/>
  <c r="H3565" i="2"/>
  <c r="I3565" i="2"/>
  <c r="J3565" i="2"/>
  <c r="A3566" i="2"/>
  <c r="B3566" i="2"/>
  <c r="C3566" i="2"/>
  <c r="D3566" i="2"/>
  <c r="E3566" i="2"/>
  <c r="F3566" i="2"/>
  <c r="G3566" i="2"/>
  <c r="H3566" i="2"/>
  <c r="I3566" i="2"/>
  <c r="J3566" i="2"/>
  <c r="A3567" i="2"/>
  <c r="B3567" i="2"/>
  <c r="C3567" i="2"/>
  <c r="D3567" i="2"/>
  <c r="E3567" i="2"/>
  <c r="F3567" i="2"/>
  <c r="G3567" i="2"/>
  <c r="H3567" i="2"/>
  <c r="I3567" i="2"/>
  <c r="J3567" i="2"/>
  <c r="A3568" i="2"/>
  <c r="B3568" i="2"/>
  <c r="C3568" i="2"/>
  <c r="D3568" i="2"/>
  <c r="E3568" i="2"/>
  <c r="F3568" i="2"/>
  <c r="G3568" i="2"/>
  <c r="H3568" i="2"/>
  <c r="I3568" i="2"/>
  <c r="J3568" i="2"/>
  <c r="A3569" i="2"/>
  <c r="B3569" i="2"/>
  <c r="C3569" i="2"/>
  <c r="D3569" i="2"/>
  <c r="E3569" i="2"/>
  <c r="F3569" i="2"/>
  <c r="G3569" i="2"/>
  <c r="H3569" i="2"/>
  <c r="I3569" i="2"/>
  <c r="J3569" i="2"/>
  <c r="A3570" i="2"/>
  <c r="B3570" i="2"/>
  <c r="C3570" i="2"/>
  <c r="D3570" i="2"/>
  <c r="E3570" i="2"/>
  <c r="F3570" i="2"/>
  <c r="G3570" i="2"/>
  <c r="H3570" i="2"/>
  <c r="I3570" i="2"/>
  <c r="J3570" i="2"/>
  <c r="A3571" i="2"/>
  <c r="B3571" i="2"/>
  <c r="C3571" i="2"/>
  <c r="D3571" i="2"/>
  <c r="E3571" i="2"/>
  <c r="F3571" i="2"/>
  <c r="G3571" i="2"/>
  <c r="H3571" i="2"/>
  <c r="I3571" i="2"/>
  <c r="J3571" i="2"/>
  <c r="A3572" i="2"/>
  <c r="B3572" i="2"/>
  <c r="C3572" i="2"/>
  <c r="D3572" i="2"/>
  <c r="E3572" i="2"/>
  <c r="F3572" i="2"/>
  <c r="G3572" i="2"/>
  <c r="H3572" i="2"/>
  <c r="I3572" i="2"/>
  <c r="J3572" i="2"/>
  <c r="A3573" i="2"/>
  <c r="B3573" i="2"/>
  <c r="C3573" i="2"/>
  <c r="D3573" i="2"/>
  <c r="E3573" i="2"/>
  <c r="F3573" i="2"/>
  <c r="G3573" i="2"/>
  <c r="H3573" i="2"/>
  <c r="I3573" i="2"/>
  <c r="J3573" i="2"/>
  <c r="A3574" i="2"/>
  <c r="B3574" i="2"/>
  <c r="C3574" i="2"/>
  <c r="D3574" i="2"/>
  <c r="E3574" i="2"/>
  <c r="F3574" i="2"/>
  <c r="G3574" i="2"/>
  <c r="H3574" i="2"/>
  <c r="I3574" i="2"/>
  <c r="J3574" i="2"/>
  <c r="A3575" i="2"/>
  <c r="B3575" i="2"/>
  <c r="C3575" i="2"/>
  <c r="D3575" i="2"/>
  <c r="E3575" i="2"/>
  <c r="F3575" i="2"/>
  <c r="G3575" i="2"/>
  <c r="H3575" i="2"/>
  <c r="I3575" i="2"/>
  <c r="J3575" i="2"/>
  <c r="A3576" i="2"/>
  <c r="B3576" i="2"/>
  <c r="C3576" i="2"/>
  <c r="D3576" i="2"/>
  <c r="E3576" i="2"/>
  <c r="F3576" i="2"/>
  <c r="G3576" i="2"/>
  <c r="H3576" i="2"/>
  <c r="I3576" i="2"/>
  <c r="J3576" i="2"/>
  <c r="A3577" i="2"/>
  <c r="B3577" i="2"/>
  <c r="C3577" i="2"/>
  <c r="D3577" i="2"/>
  <c r="E3577" i="2"/>
  <c r="F3577" i="2"/>
  <c r="G3577" i="2"/>
  <c r="H3577" i="2"/>
  <c r="I3577" i="2"/>
  <c r="J3577" i="2"/>
  <c r="A3578" i="2"/>
  <c r="B3578" i="2"/>
  <c r="C3578" i="2"/>
  <c r="D3578" i="2"/>
  <c r="E3578" i="2"/>
  <c r="F3578" i="2"/>
  <c r="G3578" i="2"/>
  <c r="H3578" i="2"/>
  <c r="I3578" i="2"/>
  <c r="J3578" i="2"/>
  <c r="A3579" i="2"/>
  <c r="B3579" i="2"/>
  <c r="C3579" i="2"/>
  <c r="D3579" i="2"/>
  <c r="E3579" i="2"/>
  <c r="F3579" i="2"/>
  <c r="G3579" i="2"/>
  <c r="H3579" i="2"/>
  <c r="I3579" i="2"/>
  <c r="J3579" i="2"/>
  <c r="A3580" i="2"/>
  <c r="B3580" i="2"/>
  <c r="C3580" i="2"/>
  <c r="D3580" i="2"/>
  <c r="E3580" i="2"/>
  <c r="F3580" i="2"/>
  <c r="G3580" i="2"/>
  <c r="H3580" i="2"/>
  <c r="I3580" i="2"/>
  <c r="J3580" i="2"/>
  <c r="A3581" i="2"/>
  <c r="B3581" i="2"/>
  <c r="C3581" i="2"/>
  <c r="D3581" i="2"/>
  <c r="E3581" i="2"/>
  <c r="F3581" i="2"/>
  <c r="G3581" i="2"/>
  <c r="H3581" i="2"/>
  <c r="I3581" i="2"/>
  <c r="J3581" i="2"/>
  <c r="A3582" i="2"/>
  <c r="B3582" i="2"/>
  <c r="C3582" i="2"/>
  <c r="D3582" i="2"/>
  <c r="E3582" i="2"/>
  <c r="F3582" i="2"/>
  <c r="G3582" i="2"/>
  <c r="H3582" i="2"/>
  <c r="I3582" i="2"/>
  <c r="J3582" i="2"/>
  <c r="A3583" i="2"/>
  <c r="B3583" i="2"/>
  <c r="C3583" i="2"/>
  <c r="D3583" i="2"/>
  <c r="E3583" i="2"/>
  <c r="F3583" i="2"/>
  <c r="G3583" i="2"/>
  <c r="H3583" i="2"/>
  <c r="I3583" i="2"/>
  <c r="J3583" i="2"/>
  <c r="A3584" i="2"/>
  <c r="B3584" i="2"/>
  <c r="C3584" i="2"/>
  <c r="D3584" i="2"/>
  <c r="E3584" i="2"/>
  <c r="F3584" i="2"/>
  <c r="G3584" i="2"/>
  <c r="H3584" i="2"/>
  <c r="I3584" i="2"/>
  <c r="J3584" i="2"/>
  <c r="A3585" i="2"/>
  <c r="B3585" i="2"/>
  <c r="C3585" i="2"/>
  <c r="D3585" i="2"/>
  <c r="E3585" i="2"/>
  <c r="F3585" i="2"/>
  <c r="G3585" i="2"/>
  <c r="H3585" i="2"/>
  <c r="I3585" i="2"/>
  <c r="J3585" i="2"/>
  <c r="A3586" i="2"/>
  <c r="B3586" i="2"/>
  <c r="C3586" i="2"/>
  <c r="D3586" i="2"/>
  <c r="E3586" i="2"/>
  <c r="F3586" i="2"/>
  <c r="G3586" i="2"/>
  <c r="H3586" i="2"/>
  <c r="I3586" i="2"/>
  <c r="J3586" i="2"/>
  <c r="A3587" i="2"/>
  <c r="B3587" i="2"/>
  <c r="C3587" i="2"/>
  <c r="D3587" i="2"/>
  <c r="E3587" i="2"/>
  <c r="F3587" i="2"/>
  <c r="G3587" i="2"/>
  <c r="H3587" i="2"/>
  <c r="I3587" i="2"/>
  <c r="J3587" i="2"/>
  <c r="A3588" i="2"/>
  <c r="B3588" i="2"/>
  <c r="C3588" i="2"/>
  <c r="D3588" i="2"/>
  <c r="E3588" i="2"/>
  <c r="F3588" i="2"/>
  <c r="G3588" i="2"/>
  <c r="H3588" i="2"/>
  <c r="I3588" i="2"/>
  <c r="J3588" i="2"/>
  <c r="A3589" i="2"/>
  <c r="B3589" i="2"/>
  <c r="C3589" i="2"/>
  <c r="D3589" i="2"/>
  <c r="E3589" i="2"/>
  <c r="F3589" i="2"/>
  <c r="G3589" i="2"/>
  <c r="H3589" i="2"/>
  <c r="I3589" i="2"/>
  <c r="J3589" i="2"/>
  <c r="A3590" i="2"/>
  <c r="B3590" i="2"/>
  <c r="C3590" i="2"/>
  <c r="D3590" i="2"/>
  <c r="E3590" i="2"/>
  <c r="F3590" i="2"/>
  <c r="G3590" i="2"/>
  <c r="H3590" i="2"/>
  <c r="I3590" i="2"/>
  <c r="J3590" i="2"/>
  <c r="A3591" i="2"/>
  <c r="B3591" i="2"/>
  <c r="C3591" i="2"/>
  <c r="D3591" i="2"/>
  <c r="E3591" i="2"/>
  <c r="F3591" i="2"/>
  <c r="G3591" i="2"/>
  <c r="H3591" i="2"/>
  <c r="I3591" i="2"/>
  <c r="J3591" i="2"/>
  <c r="A3592" i="2"/>
  <c r="B3592" i="2"/>
  <c r="C3592" i="2"/>
  <c r="D3592" i="2"/>
  <c r="E3592" i="2"/>
  <c r="F3592" i="2"/>
  <c r="G3592" i="2"/>
  <c r="H3592" i="2"/>
  <c r="I3592" i="2"/>
  <c r="J3592" i="2"/>
  <c r="A3593" i="2"/>
  <c r="B3593" i="2"/>
  <c r="C3593" i="2"/>
  <c r="D3593" i="2"/>
  <c r="E3593" i="2"/>
  <c r="F3593" i="2"/>
  <c r="G3593" i="2"/>
  <c r="H3593" i="2"/>
  <c r="I3593" i="2"/>
  <c r="J3593" i="2"/>
  <c r="A3594" i="2"/>
  <c r="B3594" i="2"/>
  <c r="C3594" i="2"/>
  <c r="D3594" i="2"/>
  <c r="E3594" i="2"/>
  <c r="F3594" i="2"/>
  <c r="G3594" i="2"/>
  <c r="H3594" i="2"/>
  <c r="I3594" i="2"/>
  <c r="J3594" i="2"/>
  <c r="A3595" i="2"/>
  <c r="B3595" i="2"/>
  <c r="C3595" i="2"/>
  <c r="D3595" i="2"/>
  <c r="E3595" i="2"/>
  <c r="F3595" i="2"/>
  <c r="G3595" i="2"/>
  <c r="H3595" i="2"/>
  <c r="I3595" i="2"/>
  <c r="J3595" i="2"/>
  <c r="A3596" i="2"/>
  <c r="B3596" i="2"/>
  <c r="C3596" i="2"/>
  <c r="D3596" i="2"/>
  <c r="E3596" i="2"/>
  <c r="F3596" i="2"/>
  <c r="G3596" i="2"/>
  <c r="H3596" i="2"/>
  <c r="I3596" i="2"/>
  <c r="J3596" i="2"/>
  <c r="A3597" i="2"/>
  <c r="B3597" i="2"/>
  <c r="C3597" i="2"/>
  <c r="D3597" i="2"/>
  <c r="E3597" i="2"/>
  <c r="F3597" i="2"/>
  <c r="G3597" i="2"/>
  <c r="H3597" i="2"/>
  <c r="I3597" i="2"/>
  <c r="J3597" i="2"/>
  <c r="A3598" i="2"/>
  <c r="B3598" i="2"/>
  <c r="C3598" i="2"/>
  <c r="D3598" i="2"/>
  <c r="E3598" i="2"/>
  <c r="F3598" i="2"/>
  <c r="G3598" i="2"/>
  <c r="H3598" i="2"/>
  <c r="I3598" i="2"/>
  <c r="J3598" i="2"/>
  <c r="A3599" i="2"/>
  <c r="B3599" i="2"/>
  <c r="C3599" i="2"/>
  <c r="D3599" i="2"/>
  <c r="E3599" i="2"/>
  <c r="F3599" i="2"/>
  <c r="G3599" i="2"/>
  <c r="H3599" i="2"/>
  <c r="I3599" i="2"/>
  <c r="J3599" i="2"/>
  <c r="A3600" i="2"/>
  <c r="B3600" i="2"/>
  <c r="C3600" i="2"/>
  <c r="D3600" i="2"/>
  <c r="E3600" i="2"/>
  <c r="F3600" i="2"/>
  <c r="G3600" i="2"/>
  <c r="H3600" i="2"/>
  <c r="I3600" i="2"/>
  <c r="J3600" i="2"/>
  <c r="A3601" i="2"/>
  <c r="B3601" i="2"/>
  <c r="C3601" i="2"/>
  <c r="D3601" i="2"/>
  <c r="E3601" i="2"/>
  <c r="F3601" i="2"/>
  <c r="G3601" i="2"/>
  <c r="H3601" i="2"/>
  <c r="I3601" i="2"/>
  <c r="J3601" i="2"/>
  <c r="A3602" i="2"/>
  <c r="B3602" i="2"/>
  <c r="C3602" i="2"/>
  <c r="D3602" i="2"/>
  <c r="E3602" i="2"/>
  <c r="F3602" i="2"/>
  <c r="G3602" i="2"/>
  <c r="H3602" i="2"/>
  <c r="I3602" i="2"/>
  <c r="J3602" i="2"/>
  <c r="A3603" i="2"/>
  <c r="B3603" i="2"/>
  <c r="C3603" i="2"/>
  <c r="D3603" i="2"/>
  <c r="E3603" i="2"/>
  <c r="F3603" i="2"/>
  <c r="G3603" i="2"/>
  <c r="H3603" i="2"/>
  <c r="I3603" i="2"/>
  <c r="J3603" i="2"/>
  <c r="A3604" i="2"/>
  <c r="B3604" i="2"/>
  <c r="C3604" i="2"/>
  <c r="D3604" i="2"/>
  <c r="E3604" i="2"/>
  <c r="F3604" i="2"/>
  <c r="G3604" i="2"/>
  <c r="H3604" i="2"/>
  <c r="I3604" i="2"/>
  <c r="J3604" i="2"/>
  <c r="A3605" i="2"/>
  <c r="B3605" i="2"/>
  <c r="C3605" i="2"/>
  <c r="D3605" i="2"/>
  <c r="E3605" i="2"/>
  <c r="F3605" i="2"/>
  <c r="G3605" i="2"/>
  <c r="H3605" i="2"/>
  <c r="I3605" i="2"/>
  <c r="J3605" i="2"/>
  <c r="A3606" i="2"/>
  <c r="B3606" i="2"/>
  <c r="C3606" i="2"/>
  <c r="D3606" i="2"/>
  <c r="E3606" i="2"/>
  <c r="F3606" i="2"/>
  <c r="G3606" i="2"/>
  <c r="H3606" i="2"/>
  <c r="I3606" i="2"/>
  <c r="J3606" i="2"/>
  <c r="A3607" i="2"/>
  <c r="B3607" i="2"/>
  <c r="C3607" i="2"/>
  <c r="D3607" i="2"/>
  <c r="E3607" i="2"/>
  <c r="F3607" i="2"/>
  <c r="G3607" i="2"/>
  <c r="H3607" i="2"/>
  <c r="I3607" i="2"/>
  <c r="J3607" i="2"/>
  <c r="A3608" i="2"/>
  <c r="B3608" i="2"/>
  <c r="C3608" i="2"/>
  <c r="D3608" i="2"/>
  <c r="E3608" i="2"/>
  <c r="F3608" i="2"/>
  <c r="G3608" i="2"/>
  <c r="H3608" i="2"/>
  <c r="I3608" i="2"/>
  <c r="J3608" i="2"/>
  <c r="A3609" i="2"/>
  <c r="B3609" i="2"/>
  <c r="C3609" i="2"/>
  <c r="D3609" i="2"/>
  <c r="E3609" i="2"/>
  <c r="F3609" i="2"/>
  <c r="G3609" i="2"/>
  <c r="H3609" i="2"/>
  <c r="I3609" i="2"/>
  <c r="J3609" i="2"/>
  <c r="A3610" i="2"/>
  <c r="B3610" i="2"/>
  <c r="C3610" i="2"/>
  <c r="D3610" i="2"/>
  <c r="E3610" i="2"/>
  <c r="F3610" i="2"/>
  <c r="G3610" i="2"/>
  <c r="H3610" i="2"/>
  <c r="I3610" i="2"/>
  <c r="J3610" i="2"/>
  <c r="A3611" i="2"/>
  <c r="B3611" i="2"/>
  <c r="C3611" i="2"/>
  <c r="D3611" i="2"/>
  <c r="E3611" i="2"/>
  <c r="F3611" i="2"/>
  <c r="G3611" i="2"/>
  <c r="H3611" i="2"/>
  <c r="I3611" i="2"/>
  <c r="J3611" i="2"/>
  <c r="A3612" i="2"/>
  <c r="B3612" i="2"/>
  <c r="C3612" i="2"/>
  <c r="D3612" i="2"/>
  <c r="E3612" i="2"/>
  <c r="F3612" i="2"/>
  <c r="G3612" i="2"/>
  <c r="H3612" i="2"/>
  <c r="I3612" i="2"/>
  <c r="J3612" i="2"/>
  <c r="A3613" i="2"/>
  <c r="B3613" i="2"/>
  <c r="C3613" i="2"/>
  <c r="D3613" i="2"/>
  <c r="E3613" i="2"/>
  <c r="F3613" i="2"/>
  <c r="G3613" i="2"/>
  <c r="H3613" i="2"/>
  <c r="I3613" i="2"/>
  <c r="J3613" i="2"/>
  <c r="A3614" i="2"/>
  <c r="B3614" i="2"/>
  <c r="C3614" i="2"/>
  <c r="D3614" i="2"/>
  <c r="E3614" i="2"/>
  <c r="F3614" i="2"/>
  <c r="G3614" i="2"/>
  <c r="H3614" i="2"/>
  <c r="I3614" i="2"/>
  <c r="J3614" i="2"/>
  <c r="A3615" i="2"/>
  <c r="B3615" i="2"/>
  <c r="C3615" i="2"/>
  <c r="D3615" i="2"/>
  <c r="E3615" i="2"/>
  <c r="F3615" i="2"/>
  <c r="G3615" i="2"/>
  <c r="H3615" i="2"/>
  <c r="I3615" i="2"/>
  <c r="J3615" i="2"/>
  <c r="A3616" i="2"/>
  <c r="B3616" i="2"/>
  <c r="C3616" i="2"/>
  <c r="D3616" i="2"/>
  <c r="E3616" i="2"/>
  <c r="F3616" i="2"/>
  <c r="G3616" i="2"/>
  <c r="H3616" i="2"/>
  <c r="I3616" i="2"/>
  <c r="J3616" i="2"/>
  <c r="A3617" i="2"/>
  <c r="B3617" i="2"/>
  <c r="C3617" i="2"/>
  <c r="D3617" i="2"/>
  <c r="E3617" i="2"/>
  <c r="F3617" i="2"/>
  <c r="G3617" i="2"/>
  <c r="H3617" i="2"/>
  <c r="I3617" i="2"/>
  <c r="J3617" i="2"/>
  <c r="A3618" i="2"/>
  <c r="B3618" i="2"/>
  <c r="C3618" i="2"/>
  <c r="D3618" i="2"/>
  <c r="E3618" i="2"/>
  <c r="F3618" i="2"/>
  <c r="G3618" i="2"/>
  <c r="H3618" i="2"/>
  <c r="I3618" i="2"/>
  <c r="J3618" i="2"/>
  <c r="A3619" i="2"/>
  <c r="B3619" i="2"/>
  <c r="C3619" i="2"/>
  <c r="D3619" i="2"/>
  <c r="E3619" i="2"/>
  <c r="F3619" i="2"/>
  <c r="G3619" i="2"/>
  <c r="H3619" i="2"/>
  <c r="I3619" i="2"/>
  <c r="J3619" i="2"/>
  <c r="A3620" i="2"/>
  <c r="B3620" i="2"/>
  <c r="C3620" i="2"/>
  <c r="D3620" i="2"/>
  <c r="E3620" i="2"/>
  <c r="F3620" i="2"/>
  <c r="G3620" i="2"/>
  <c r="H3620" i="2"/>
  <c r="I3620" i="2"/>
  <c r="J3620" i="2"/>
  <c r="A3621" i="2"/>
  <c r="B3621" i="2"/>
  <c r="C3621" i="2"/>
  <c r="D3621" i="2"/>
  <c r="E3621" i="2"/>
  <c r="F3621" i="2"/>
  <c r="G3621" i="2"/>
  <c r="H3621" i="2"/>
  <c r="I3621" i="2"/>
  <c r="J3621" i="2"/>
  <c r="A3622" i="2"/>
  <c r="B3622" i="2"/>
  <c r="C3622" i="2"/>
  <c r="D3622" i="2"/>
  <c r="E3622" i="2"/>
  <c r="F3622" i="2"/>
  <c r="G3622" i="2"/>
  <c r="H3622" i="2"/>
  <c r="I3622" i="2"/>
  <c r="J3622" i="2"/>
  <c r="A3623" i="2"/>
  <c r="B3623" i="2"/>
  <c r="C3623" i="2"/>
  <c r="D3623" i="2"/>
  <c r="E3623" i="2"/>
  <c r="F3623" i="2"/>
  <c r="G3623" i="2"/>
  <c r="H3623" i="2"/>
  <c r="I3623" i="2"/>
  <c r="J3623" i="2"/>
  <c r="A3624" i="2"/>
  <c r="B3624" i="2"/>
  <c r="C3624" i="2"/>
  <c r="D3624" i="2"/>
  <c r="E3624" i="2"/>
  <c r="F3624" i="2"/>
  <c r="G3624" i="2"/>
  <c r="H3624" i="2"/>
  <c r="I3624" i="2"/>
  <c r="J3624" i="2"/>
  <c r="A3625" i="2"/>
  <c r="B3625" i="2"/>
  <c r="C3625" i="2"/>
  <c r="D3625" i="2"/>
  <c r="E3625" i="2"/>
  <c r="F3625" i="2"/>
  <c r="G3625" i="2"/>
  <c r="H3625" i="2"/>
  <c r="I3625" i="2"/>
  <c r="J3625" i="2"/>
  <c r="A3626" i="2"/>
  <c r="B3626" i="2"/>
  <c r="C3626" i="2"/>
  <c r="D3626" i="2"/>
  <c r="E3626" i="2"/>
  <c r="F3626" i="2"/>
  <c r="G3626" i="2"/>
  <c r="H3626" i="2"/>
  <c r="I3626" i="2"/>
  <c r="J3626" i="2"/>
  <c r="A3627" i="2"/>
  <c r="B3627" i="2"/>
  <c r="C3627" i="2"/>
  <c r="D3627" i="2"/>
  <c r="E3627" i="2"/>
  <c r="F3627" i="2"/>
  <c r="G3627" i="2"/>
  <c r="H3627" i="2"/>
  <c r="I3627" i="2"/>
  <c r="J3627" i="2"/>
  <c r="A3628" i="2"/>
  <c r="B3628" i="2"/>
  <c r="C3628" i="2"/>
  <c r="D3628" i="2"/>
  <c r="E3628" i="2"/>
  <c r="F3628" i="2"/>
  <c r="G3628" i="2"/>
  <c r="H3628" i="2"/>
  <c r="I3628" i="2"/>
  <c r="J3628" i="2"/>
  <c r="A3629" i="2"/>
  <c r="B3629" i="2"/>
  <c r="C3629" i="2"/>
  <c r="D3629" i="2"/>
  <c r="E3629" i="2"/>
  <c r="F3629" i="2"/>
  <c r="G3629" i="2"/>
  <c r="H3629" i="2"/>
  <c r="I3629" i="2"/>
  <c r="J3629" i="2"/>
  <c r="A3630" i="2"/>
  <c r="B3630" i="2"/>
  <c r="C3630" i="2"/>
  <c r="D3630" i="2"/>
  <c r="E3630" i="2"/>
  <c r="F3630" i="2"/>
  <c r="G3630" i="2"/>
  <c r="H3630" i="2"/>
  <c r="I3630" i="2"/>
  <c r="J3630" i="2"/>
  <c r="A3631" i="2"/>
  <c r="B3631" i="2"/>
  <c r="C3631" i="2"/>
  <c r="D3631" i="2"/>
  <c r="E3631" i="2"/>
  <c r="F3631" i="2"/>
  <c r="G3631" i="2"/>
  <c r="H3631" i="2"/>
  <c r="I3631" i="2"/>
  <c r="J3631" i="2"/>
  <c r="A3632" i="2"/>
  <c r="B3632" i="2"/>
  <c r="C3632" i="2"/>
  <c r="D3632" i="2"/>
  <c r="E3632" i="2"/>
  <c r="F3632" i="2"/>
  <c r="G3632" i="2"/>
  <c r="H3632" i="2"/>
  <c r="I3632" i="2"/>
  <c r="J3632" i="2"/>
  <c r="A3633" i="2"/>
  <c r="B3633" i="2"/>
  <c r="C3633" i="2"/>
  <c r="D3633" i="2"/>
  <c r="E3633" i="2"/>
  <c r="F3633" i="2"/>
  <c r="G3633" i="2"/>
  <c r="H3633" i="2"/>
  <c r="I3633" i="2"/>
  <c r="J3633" i="2"/>
  <c r="A3634" i="2"/>
  <c r="B3634" i="2"/>
  <c r="C3634" i="2"/>
  <c r="D3634" i="2"/>
  <c r="E3634" i="2"/>
  <c r="F3634" i="2"/>
  <c r="G3634" i="2"/>
  <c r="H3634" i="2"/>
  <c r="I3634" i="2"/>
  <c r="J3634" i="2"/>
  <c r="A3635" i="2"/>
  <c r="B3635" i="2"/>
  <c r="C3635" i="2"/>
  <c r="D3635" i="2"/>
  <c r="E3635" i="2"/>
  <c r="F3635" i="2"/>
  <c r="G3635" i="2"/>
  <c r="H3635" i="2"/>
  <c r="I3635" i="2"/>
  <c r="J3635" i="2"/>
  <c r="A3636" i="2"/>
  <c r="B3636" i="2"/>
  <c r="C3636" i="2"/>
  <c r="D3636" i="2"/>
  <c r="E3636" i="2"/>
  <c r="F3636" i="2"/>
  <c r="G3636" i="2"/>
  <c r="H3636" i="2"/>
  <c r="I3636" i="2"/>
  <c r="J3636" i="2"/>
  <c r="A3637" i="2"/>
  <c r="B3637" i="2"/>
  <c r="C3637" i="2"/>
  <c r="D3637" i="2"/>
  <c r="E3637" i="2"/>
  <c r="F3637" i="2"/>
  <c r="G3637" i="2"/>
  <c r="H3637" i="2"/>
  <c r="I3637" i="2"/>
  <c r="J3637" i="2"/>
  <c r="A3638" i="2"/>
  <c r="B3638" i="2"/>
  <c r="C3638" i="2"/>
  <c r="D3638" i="2"/>
  <c r="E3638" i="2"/>
  <c r="F3638" i="2"/>
  <c r="G3638" i="2"/>
  <c r="H3638" i="2"/>
  <c r="I3638" i="2"/>
  <c r="J3638" i="2"/>
  <c r="A3639" i="2"/>
  <c r="B3639" i="2"/>
  <c r="C3639" i="2"/>
  <c r="D3639" i="2"/>
  <c r="E3639" i="2"/>
  <c r="F3639" i="2"/>
  <c r="G3639" i="2"/>
  <c r="H3639" i="2"/>
  <c r="I3639" i="2"/>
  <c r="J3639" i="2"/>
  <c r="A3640" i="2"/>
  <c r="B3640" i="2"/>
  <c r="C3640" i="2"/>
  <c r="D3640" i="2"/>
  <c r="E3640" i="2"/>
  <c r="F3640" i="2"/>
  <c r="G3640" i="2"/>
  <c r="H3640" i="2"/>
  <c r="I3640" i="2"/>
  <c r="J3640" i="2"/>
  <c r="A3641" i="2"/>
  <c r="B3641" i="2"/>
  <c r="C3641" i="2"/>
  <c r="D3641" i="2"/>
  <c r="E3641" i="2"/>
  <c r="F3641" i="2"/>
  <c r="G3641" i="2"/>
  <c r="H3641" i="2"/>
  <c r="I3641" i="2"/>
  <c r="J3641" i="2"/>
  <c r="A3642" i="2"/>
  <c r="B3642" i="2"/>
  <c r="C3642" i="2"/>
  <c r="D3642" i="2"/>
  <c r="E3642" i="2"/>
  <c r="F3642" i="2"/>
  <c r="G3642" i="2"/>
  <c r="H3642" i="2"/>
  <c r="I3642" i="2"/>
  <c r="J3642" i="2"/>
  <c r="A3643" i="2"/>
  <c r="B3643" i="2"/>
  <c r="C3643" i="2"/>
  <c r="D3643" i="2"/>
  <c r="E3643" i="2"/>
  <c r="F3643" i="2"/>
  <c r="G3643" i="2"/>
  <c r="H3643" i="2"/>
  <c r="I3643" i="2"/>
  <c r="J3643" i="2"/>
  <c r="A3644" i="2"/>
  <c r="B3644" i="2"/>
  <c r="C3644" i="2"/>
  <c r="D3644" i="2"/>
  <c r="E3644" i="2"/>
  <c r="F3644" i="2"/>
  <c r="G3644" i="2"/>
  <c r="H3644" i="2"/>
  <c r="I3644" i="2"/>
  <c r="J3644" i="2"/>
  <c r="A3645" i="2"/>
  <c r="B3645" i="2"/>
  <c r="C3645" i="2"/>
  <c r="D3645" i="2"/>
  <c r="E3645" i="2"/>
  <c r="F3645" i="2"/>
  <c r="G3645" i="2"/>
  <c r="H3645" i="2"/>
  <c r="I3645" i="2"/>
  <c r="J3645" i="2"/>
  <c r="A3646" i="2"/>
  <c r="B3646" i="2"/>
  <c r="C3646" i="2"/>
  <c r="D3646" i="2"/>
  <c r="E3646" i="2"/>
  <c r="F3646" i="2"/>
  <c r="G3646" i="2"/>
  <c r="H3646" i="2"/>
  <c r="I3646" i="2"/>
  <c r="J3646" i="2"/>
  <c r="A3647" i="2"/>
  <c r="B3647" i="2"/>
  <c r="C3647" i="2"/>
  <c r="D3647" i="2"/>
  <c r="E3647" i="2"/>
  <c r="F3647" i="2"/>
  <c r="G3647" i="2"/>
  <c r="H3647" i="2"/>
  <c r="I3647" i="2"/>
  <c r="J3647" i="2"/>
  <c r="A3648" i="2"/>
  <c r="B3648" i="2"/>
  <c r="C3648" i="2"/>
  <c r="D3648" i="2"/>
  <c r="E3648" i="2"/>
  <c r="F3648" i="2"/>
  <c r="G3648" i="2"/>
  <c r="H3648" i="2"/>
  <c r="I3648" i="2"/>
  <c r="J3648" i="2"/>
  <c r="A3649" i="2"/>
  <c r="B3649" i="2"/>
  <c r="C3649" i="2"/>
  <c r="D3649" i="2"/>
  <c r="E3649" i="2"/>
  <c r="F3649" i="2"/>
  <c r="G3649" i="2"/>
  <c r="H3649" i="2"/>
  <c r="I3649" i="2"/>
  <c r="J3649" i="2"/>
  <c r="A3650" i="2"/>
  <c r="B3650" i="2"/>
  <c r="C3650" i="2"/>
  <c r="D3650" i="2"/>
  <c r="E3650" i="2"/>
  <c r="F3650" i="2"/>
  <c r="G3650" i="2"/>
  <c r="H3650" i="2"/>
  <c r="I3650" i="2"/>
  <c r="J3650" i="2"/>
  <c r="A3651" i="2"/>
  <c r="B3651" i="2"/>
  <c r="C3651" i="2"/>
  <c r="D3651" i="2"/>
  <c r="E3651" i="2"/>
  <c r="F3651" i="2"/>
  <c r="G3651" i="2"/>
  <c r="H3651" i="2"/>
  <c r="I3651" i="2"/>
  <c r="J3651" i="2"/>
  <c r="A3652" i="2"/>
  <c r="B3652" i="2"/>
  <c r="C3652" i="2"/>
  <c r="D3652" i="2"/>
  <c r="E3652" i="2"/>
  <c r="F3652" i="2"/>
  <c r="G3652" i="2"/>
  <c r="H3652" i="2"/>
  <c r="I3652" i="2"/>
  <c r="J3652" i="2"/>
  <c r="A3653" i="2"/>
  <c r="B3653" i="2"/>
  <c r="C3653" i="2"/>
  <c r="D3653" i="2"/>
  <c r="E3653" i="2"/>
  <c r="F3653" i="2"/>
  <c r="G3653" i="2"/>
  <c r="H3653" i="2"/>
  <c r="I3653" i="2"/>
  <c r="J3653" i="2"/>
  <c r="A3654" i="2"/>
  <c r="B3654" i="2"/>
  <c r="C3654" i="2"/>
  <c r="D3654" i="2"/>
  <c r="E3654" i="2"/>
  <c r="F3654" i="2"/>
  <c r="G3654" i="2"/>
  <c r="H3654" i="2"/>
  <c r="I3654" i="2"/>
  <c r="J3654" i="2"/>
  <c r="A3655" i="2"/>
  <c r="B3655" i="2"/>
  <c r="C3655" i="2"/>
  <c r="D3655" i="2"/>
  <c r="E3655" i="2"/>
  <c r="F3655" i="2"/>
  <c r="G3655" i="2"/>
  <c r="H3655" i="2"/>
  <c r="I3655" i="2"/>
  <c r="J3655" i="2"/>
  <c r="A3656" i="2"/>
  <c r="B3656" i="2"/>
  <c r="C3656" i="2"/>
  <c r="D3656" i="2"/>
  <c r="E3656" i="2"/>
  <c r="F3656" i="2"/>
  <c r="G3656" i="2"/>
  <c r="H3656" i="2"/>
  <c r="I3656" i="2"/>
  <c r="J3656" i="2"/>
  <c r="A3657" i="2"/>
  <c r="B3657" i="2"/>
  <c r="C3657" i="2"/>
  <c r="D3657" i="2"/>
  <c r="E3657" i="2"/>
  <c r="F3657" i="2"/>
  <c r="G3657" i="2"/>
  <c r="H3657" i="2"/>
  <c r="I3657" i="2"/>
  <c r="J3657" i="2"/>
  <c r="A3658" i="2"/>
  <c r="B3658" i="2"/>
  <c r="C3658" i="2"/>
  <c r="D3658" i="2"/>
  <c r="E3658" i="2"/>
  <c r="F3658" i="2"/>
  <c r="G3658" i="2"/>
  <c r="H3658" i="2"/>
  <c r="I3658" i="2"/>
  <c r="J3658" i="2"/>
  <c r="A3659" i="2"/>
  <c r="B3659" i="2"/>
  <c r="C3659" i="2"/>
  <c r="D3659" i="2"/>
  <c r="E3659" i="2"/>
  <c r="F3659" i="2"/>
  <c r="G3659" i="2"/>
  <c r="H3659" i="2"/>
  <c r="I3659" i="2"/>
  <c r="J3659" i="2"/>
  <c r="A3660" i="2"/>
  <c r="B3660" i="2"/>
  <c r="C3660" i="2"/>
  <c r="D3660" i="2"/>
  <c r="E3660" i="2"/>
  <c r="F3660" i="2"/>
  <c r="G3660" i="2"/>
  <c r="H3660" i="2"/>
  <c r="I3660" i="2"/>
  <c r="J3660" i="2"/>
  <c r="A3661" i="2"/>
  <c r="B3661" i="2"/>
  <c r="C3661" i="2"/>
  <c r="D3661" i="2"/>
  <c r="E3661" i="2"/>
  <c r="F3661" i="2"/>
  <c r="G3661" i="2"/>
  <c r="H3661" i="2"/>
  <c r="I3661" i="2"/>
  <c r="J3661" i="2"/>
  <c r="A3662" i="2"/>
  <c r="B3662" i="2"/>
  <c r="C3662" i="2"/>
  <c r="D3662" i="2"/>
  <c r="E3662" i="2"/>
  <c r="F3662" i="2"/>
  <c r="G3662" i="2"/>
  <c r="H3662" i="2"/>
  <c r="I3662" i="2"/>
  <c r="J3662" i="2"/>
  <c r="A3663" i="2"/>
  <c r="B3663" i="2"/>
  <c r="C3663" i="2"/>
  <c r="D3663" i="2"/>
  <c r="E3663" i="2"/>
  <c r="F3663" i="2"/>
  <c r="G3663" i="2"/>
  <c r="H3663" i="2"/>
  <c r="I3663" i="2"/>
  <c r="J3663" i="2"/>
  <c r="A3664" i="2"/>
  <c r="B3664" i="2"/>
  <c r="C3664" i="2"/>
  <c r="D3664" i="2"/>
  <c r="E3664" i="2"/>
  <c r="F3664" i="2"/>
  <c r="G3664" i="2"/>
  <c r="H3664" i="2"/>
  <c r="I3664" i="2"/>
  <c r="J3664" i="2"/>
  <c r="A3665" i="2"/>
  <c r="B3665" i="2"/>
  <c r="C3665" i="2"/>
  <c r="D3665" i="2"/>
  <c r="E3665" i="2"/>
  <c r="F3665" i="2"/>
  <c r="G3665" i="2"/>
  <c r="H3665" i="2"/>
  <c r="I3665" i="2"/>
  <c r="J3665" i="2"/>
  <c r="A3666" i="2"/>
  <c r="B3666" i="2"/>
  <c r="C3666" i="2"/>
  <c r="D3666" i="2"/>
  <c r="E3666" i="2"/>
  <c r="F3666" i="2"/>
  <c r="G3666" i="2"/>
  <c r="H3666" i="2"/>
  <c r="I3666" i="2"/>
  <c r="J3666" i="2"/>
  <c r="A3667" i="2"/>
  <c r="B3667" i="2"/>
  <c r="C3667" i="2"/>
  <c r="D3667" i="2"/>
  <c r="E3667" i="2"/>
  <c r="F3667" i="2"/>
  <c r="G3667" i="2"/>
  <c r="H3667" i="2"/>
  <c r="I3667" i="2"/>
  <c r="J3667" i="2"/>
  <c r="A3668" i="2"/>
  <c r="B3668" i="2"/>
  <c r="C3668" i="2"/>
  <c r="D3668" i="2"/>
  <c r="E3668" i="2"/>
  <c r="F3668" i="2"/>
  <c r="G3668" i="2"/>
  <c r="H3668" i="2"/>
  <c r="I3668" i="2"/>
  <c r="J3668" i="2"/>
  <c r="A3669" i="2"/>
  <c r="B3669" i="2"/>
  <c r="C3669" i="2"/>
  <c r="D3669" i="2"/>
  <c r="E3669" i="2"/>
  <c r="F3669" i="2"/>
  <c r="G3669" i="2"/>
  <c r="H3669" i="2"/>
  <c r="I3669" i="2"/>
  <c r="J3669" i="2"/>
  <c r="A3670" i="2"/>
  <c r="B3670" i="2"/>
  <c r="C3670" i="2"/>
  <c r="D3670" i="2"/>
  <c r="E3670" i="2"/>
  <c r="F3670" i="2"/>
  <c r="G3670" i="2"/>
  <c r="H3670" i="2"/>
  <c r="I3670" i="2"/>
  <c r="J3670" i="2"/>
  <c r="A3671" i="2"/>
  <c r="B3671" i="2"/>
  <c r="C3671" i="2"/>
  <c r="D3671" i="2"/>
  <c r="E3671" i="2"/>
  <c r="F3671" i="2"/>
  <c r="G3671" i="2"/>
  <c r="H3671" i="2"/>
  <c r="I3671" i="2"/>
  <c r="J3671" i="2"/>
  <c r="A3672" i="2"/>
  <c r="B3672" i="2"/>
  <c r="C3672" i="2"/>
  <c r="D3672" i="2"/>
  <c r="E3672" i="2"/>
  <c r="F3672" i="2"/>
  <c r="G3672" i="2"/>
  <c r="H3672" i="2"/>
  <c r="I3672" i="2"/>
  <c r="J3672" i="2"/>
  <c r="A3673" i="2"/>
  <c r="B3673" i="2"/>
  <c r="C3673" i="2"/>
  <c r="D3673" i="2"/>
  <c r="E3673" i="2"/>
  <c r="F3673" i="2"/>
  <c r="G3673" i="2"/>
  <c r="H3673" i="2"/>
  <c r="I3673" i="2"/>
  <c r="J3673" i="2"/>
  <c r="A3674" i="2"/>
  <c r="B3674" i="2"/>
  <c r="C3674" i="2"/>
  <c r="D3674" i="2"/>
  <c r="E3674" i="2"/>
  <c r="F3674" i="2"/>
  <c r="G3674" i="2"/>
  <c r="H3674" i="2"/>
  <c r="I3674" i="2"/>
  <c r="J3674" i="2"/>
  <c r="A3675" i="2"/>
  <c r="B3675" i="2"/>
  <c r="C3675" i="2"/>
  <c r="D3675" i="2"/>
  <c r="E3675" i="2"/>
  <c r="F3675" i="2"/>
  <c r="G3675" i="2"/>
  <c r="H3675" i="2"/>
  <c r="I3675" i="2"/>
  <c r="J3675" i="2"/>
  <c r="A3676" i="2"/>
  <c r="B3676" i="2"/>
  <c r="C3676" i="2"/>
  <c r="D3676" i="2"/>
  <c r="E3676" i="2"/>
  <c r="F3676" i="2"/>
  <c r="G3676" i="2"/>
  <c r="H3676" i="2"/>
  <c r="I3676" i="2"/>
  <c r="J3676" i="2"/>
  <c r="A3677" i="2"/>
  <c r="B3677" i="2"/>
  <c r="C3677" i="2"/>
  <c r="D3677" i="2"/>
  <c r="E3677" i="2"/>
  <c r="F3677" i="2"/>
  <c r="G3677" i="2"/>
  <c r="H3677" i="2"/>
  <c r="I3677" i="2"/>
  <c r="J3677" i="2"/>
  <c r="A3678" i="2"/>
  <c r="B3678" i="2"/>
  <c r="C3678" i="2"/>
  <c r="D3678" i="2"/>
  <c r="E3678" i="2"/>
  <c r="F3678" i="2"/>
  <c r="G3678" i="2"/>
  <c r="H3678" i="2"/>
  <c r="I3678" i="2"/>
  <c r="J3678" i="2"/>
  <c r="A3679" i="2"/>
  <c r="B3679" i="2"/>
  <c r="C3679" i="2"/>
  <c r="D3679" i="2"/>
  <c r="E3679" i="2"/>
  <c r="F3679" i="2"/>
  <c r="G3679" i="2"/>
  <c r="H3679" i="2"/>
  <c r="I3679" i="2"/>
  <c r="J3679" i="2"/>
  <c r="A3680" i="2"/>
  <c r="B3680" i="2"/>
  <c r="C3680" i="2"/>
  <c r="D3680" i="2"/>
  <c r="E3680" i="2"/>
  <c r="F3680" i="2"/>
  <c r="G3680" i="2"/>
  <c r="H3680" i="2"/>
  <c r="I3680" i="2"/>
  <c r="J3680" i="2"/>
  <c r="A3681" i="2"/>
  <c r="B3681" i="2"/>
  <c r="C3681" i="2"/>
  <c r="D3681" i="2"/>
  <c r="E3681" i="2"/>
  <c r="F3681" i="2"/>
  <c r="G3681" i="2"/>
  <c r="H3681" i="2"/>
  <c r="I3681" i="2"/>
  <c r="J3681" i="2"/>
  <c r="A3682" i="2"/>
  <c r="B3682" i="2"/>
  <c r="C3682" i="2"/>
  <c r="D3682" i="2"/>
  <c r="E3682" i="2"/>
  <c r="F3682" i="2"/>
  <c r="G3682" i="2"/>
  <c r="H3682" i="2"/>
  <c r="I3682" i="2"/>
  <c r="J3682" i="2"/>
  <c r="A3683" i="2"/>
  <c r="B3683" i="2"/>
  <c r="C3683" i="2"/>
  <c r="D3683" i="2"/>
  <c r="E3683" i="2"/>
  <c r="F3683" i="2"/>
  <c r="G3683" i="2"/>
  <c r="H3683" i="2"/>
  <c r="I3683" i="2"/>
  <c r="J3683" i="2"/>
  <c r="A3684" i="2"/>
  <c r="B3684" i="2"/>
  <c r="C3684" i="2"/>
  <c r="D3684" i="2"/>
  <c r="E3684" i="2"/>
  <c r="F3684" i="2"/>
  <c r="G3684" i="2"/>
  <c r="H3684" i="2"/>
  <c r="I3684" i="2"/>
  <c r="J3684" i="2"/>
  <c r="A3685" i="2"/>
  <c r="B3685" i="2"/>
  <c r="C3685" i="2"/>
  <c r="D3685" i="2"/>
  <c r="E3685" i="2"/>
  <c r="F3685" i="2"/>
  <c r="G3685" i="2"/>
  <c r="H3685" i="2"/>
  <c r="I3685" i="2"/>
  <c r="J3685" i="2"/>
  <c r="A3686" i="2"/>
  <c r="B3686" i="2"/>
  <c r="C3686" i="2"/>
  <c r="D3686" i="2"/>
  <c r="E3686" i="2"/>
  <c r="F3686" i="2"/>
  <c r="G3686" i="2"/>
  <c r="H3686" i="2"/>
  <c r="I3686" i="2"/>
  <c r="J3686" i="2"/>
  <c r="A3687" i="2"/>
  <c r="B3687" i="2"/>
  <c r="C3687" i="2"/>
  <c r="D3687" i="2"/>
  <c r="E3687" i="2"/>
  <c r="F3687" i="2"/>
  <c r="G3687" i="2"/>
  <c r="H3687" i="2"/>
  <c r="I3687" i="2"/>
  <c r="J3687" i="2"/>
  <c r="A3688" i="2"/>
  <c r="B3688" i="2"/>
  <c r="C3688" i="2"/>
  <c r="D3688" i="2"/>
  <c r="E3688" i="2"/>
  <c r="F3688" i="2"/>
  <c r="G3688" i="2"/>
  <c r="H3688" i="2"/>
  <c r="I3688" i="2"/>
  <c r="J3688" i="2"/>
  <c r="A3689" i="2"/>
  <c r="B3689" i="2"/>
  <c r="C3689" i="2"/>
  <c r="D3689" i="2"/>
  <c r="E3689" i="2"/>
  <c r="F3689" i="2"/>
  <c r="G3689" i="2"/>
  <c r="H3689" i="2"/>
  <c r="I3689" i="2"/>
  <c r="J3689" i="2"/>
  <c r="A3690" i="2"/>
  <c r="B3690" i="2"/>
  <c r="C3690" i="2"/>
  <c r="D3690" i="2"/>
  <c r="E3690" i="2"/>
  <c r="F3690" i="2"/>
  <c r="G3690" i="2"/>
  <c r="H3690" i="2"/>
  <c r="I3690" i="2"/>
  <c r="J3690" i="2"/>
  <c r="A3691" i="2"/>
  <c r="B3691" i="2"/>
  <c r="C3691" i="2"/>
  <c r="D3691" i="2"/>
  <c r="E3691" i="2"/>
  <c r="F3691" i="2"/>
  <c r="G3691" i="2"/>
  <c r="H3691" i="2"/>
  <c r="I3691" i="2"/>
  <c r="J3691" i="2"/>
  <c r="A3692" i="2"/>
  <c r="B3692" i="2"/>
  <c r="C3692" i="2"/>
  <c r="D3692" i="2"/>
  <c r="E3692" i="2"/>
  <c r="F3692" i="2"/>
  <c r="G3692" i="2"/>
  <c r="H3692" i="2"/>
  <c r="I3692" i="2"/>
  <c r="J3692" i="2"/>
  <c r="A3693" i="2"/>
  <c r="B3693" i="2"/>
  <c r="C3693" i="2"/>
  <c r="D3693" i="2"/>
  <c r="E3693" i="2"/>
  <c r="F3693" i="2"/>
  <c r="G3693" i="2"/>
  <c r="H3693" i="2"/>
  <c r="I3693" i="2"/>
  <c r="J3693" i="2"/>
  <c r="A3694" i="2"/>
  <c r="B3694" i="2"/>
  <c r="C3694" i="2"/>
  <c r="D3694" i="2"/>
  <c r="E3694" i="2"/>
  <c r="F3694" i="2"/>
  <c r="G3694" i="2"/>
  <c r="H3694" i="2"/>
  <c r="I3694" i="2"/>
  <c r="J3694" i="2"/>
  <c r="A3695" i="2"/>
  <c r="B3695" i="2"/>
  <c r="C3695" i="2"/>
  <c r="D3695" i="2"/>
  <c r="E3695" i="2"/>
  <c r="F3695" i="2"/>
  <c r="G3695" i="2"/>
  <c r="H3695" i="2"/>
  <c r="I3695" i="2"/>
  <c r="J3695" i="2"/>
  <c r="A3696" i="2"/>
  <c r="B3696" i="2"/>
  <c r="C3696" i="2"/>
  <c r="D3696" i="2"/>
  <c r="E3696" i="2"/>
  <c r="F3696" i="2"/>
  <c r="G3696" i="2"/>
  <c r="H3696" i="2"/>
  <c r="I3696" i="2"/>
  <c r="J3696" i="2"/>
  <c r="A3697" i="2"/>
  <c r="B3697" i="2"/>
  <c r="C3697" i="2"/>
  <c r="D3697" i="2"/>
  <c r="E3697" i="2"/>
  <c r="F3697" i="2"/>
  <c r="G3697" i="2"/>
  <c r="H3697" i="2"/>
  <c r="I3697" i="2"/>
  <c r="J3697" i="2"/>
  <c r="A3698" i="2"/>
  <c r="B3698" i="2"/>
  <c r="C3698" i="2"/>
  <c r="D3698" i="2"/>
  <c r="E3698" i="2"/>
  <c r="F3698" i="2"/>
  <c r="G3698" i="2"/>
  <c r="H3698" i="2"/>
  <c r="I3698" i="2"/>
  <c r="J3698" i="2"/>
  <c r="A3699" i="2"/>
  <c r="B3699" i="2"/>
  <c r="C3699" i="2"/>
  <c r="D3699" i="2"/>
  <c r="E3699" i="2"/>
  <c r="F3699" i="2"/>
  <c r="G3699" i="2"/>
  <c r="H3699" i="2"/>
  <c r="I3699" i="2"/>
  <c r="J3699" i="2"/>
  <c r="A3700" i="2"/>
  <c r="B3700" i="2"/>
  <c r="C3700" i="2"/>
  <c r="D3700" i="2"/>
  <c r="E3700" i="2"/>
  <c r="F3700" i="2"/>
  <c r="G3700" i="2"/>
  <c r="H3700" i="2"/>
  <c r="I3700" i="2"/>
  <c r="J3700" i="2"/>
  <c r="A3701" i="2"/>
  <c r="B3701" i="2"/>
  <c r="C3701" i="2"/>
  <c r="D3701" i="2"/>
  <c r="E3701" i="2"/>
  <c r="F3701" i="2"/>
  <c r="G3701" i="2"/>
  <c r="H3701" i="2"/>
  <c r="I3701" i="2"/>
  <c r="J3701" i="2"/>
  <c r="A3702" i="2"/>
  <c r="B3702" i="2"/>
  <c r="C3702" i="2"/>
  <c r="D3702" i="2"/>
  <c r="E3702" i="2"/>
  <c r="F3702" i="2"/>
  <c r="G3702" i="2"/>
  <c r="H3702" i="2"/>
  <c r="I3702" i="2"/>
  <c r="J3702" i="2"/>
  <c r="A3703" i="2"/>
  <c r="B3703" i="2"/>
  <c r="C3703" i="2"/>
  <c r="D3703" i="2"/>
  <c r="E3703" i="2"/>
  <c r="F3703" i="2"/>
  <c r="G3703" i="2"/>
  <c r="H3703" i="2"/>
  <c r="I3703" i="2"/>
  <c r="J3703" i="2"/>
  <c r="A3704" i="2"/>
  <c r="B3704" i="2"/>
  <c r="C3704" i="2"/>
  <c r="D3704" i="2"/>
  <c r="E3704" i="2"/>
  <c r="F3704" i="2"/>
  <c r="G3704" i="2"/>
  <c r="H3704" i="2"/>
  <c r="I3704" i="2"/>
  <c r="J3704" i="2"/>
  <c r="A3705" i="2"/>
  <c r="B3705" i="2"/>
  <c r="C3705" i="2"/>
  <c r="D3705" i="2"/>
  <c r="E3705" i="2"/>
  <c r="F3705" i="2"/>
  <c r="G3705" i="2"/>
  <c r="H3705" i="2"/>
  <c r="I3705" i="2"/>
  <c r="J3705" i="2"/>
  <c r="A3706" i="2"/>
  <c r="B3706" i="2"/>
  <c r="C3706" i="2"/>
  <c r="D3706" i="2"/>
  <c r="E3706" i="2"/>
  <c r="F3706" i="2"/>
  <c r="G3706" i="2"/>
  <c r="H3706" i="2"/>
  <c r="I3706" i="2"/>
  <c r="J3706" i="2"/>
  <c r="A3707" i="2"/>
  <c r="B3707" i="2"/>
  <c r="C3707" i="2"/>
  <c r="D3707" i="2"/>
  <c r="E3707" i="2"/>
  <c r="F3707" i="2"/>
  <c r="G3707" i="2"/>
  <c r="H3707" i="2"/>
  <c r="I3707" i="2"/>
  <c r="J3707" i="2"/>
  <c r="A3708" i="2"/>
  <c r="B3708" i="2"/>
  <c r="C3708" i="2"/>
  <c r="D3708" i="2"/>
  <c r="E3708" i="2"/>
  <c r="F3708" i="2"/>
  <c r="G3708" i="2"/>
  <c r="H3708" i="2"/>
  <c r="I3708" i="2"/>
  <c r="J3708" i="2"/>
  <c r="A3709" i="2"/>
  <c r="B3709" i="2"/>
  <c r="C3709" i="2"/>
  <c r="D3709" i="2"/>
  <c r="E3709" i="2"/>
  <c r="F3709" i="2"/>
  <c r="G3709" i="2"/>
  <c r="H3709" i="2"/>
  <c r="I3709" i="2"/>
  <c r="J3709" i="2"/>
  <c r="A3710" i="2"/>
  <c r="B3710" i="2"/>
  <c r="C3710" i="2"/>
  <c r="D3710" i="2"/>
  <c r="E3710" i="2"/>
  <c r="F3710" i="2"/>
  <c r="G3710" i="2"/>
  <c r="H3710" i="2"/>
  <c r="I3710" i="2"/>
  <c r="J3710" i="2"/>
  <c r="A3711" i="2"/>
  <c r="B3711" i="2"/>
  <c r="C3711" i="2"/>
  <c r="D3711" i="2"/>
  <c r="E3711" i="2"/>
  <c r="F3711" i="2"/>
  <c r="G3711" i="2"/>
  <c r="H3711" i="2"/>
  <c r="I3711" i="2"/>
  <c r="J3711" i="2"/>
  <c r="A3712" i="2"/>
  <c r="B3712" i="2"/>
  <c r="C3712" i="2"/>
  <c r="D3712" i="2"/>
  <c r="E3712" i="2"/>
  <c r="F3712" i="2"/>
  <c r="G3712" i="2"/>
  <c r="H3712" i="2"/>
  <c r="I3712" i="2"/>
  <c r="J3712" i="2"/>
  <c r="A3713" i="2"/>
  <c r="B3713" i="2"/>
  <c r="C3713" i="2"/>
  <c r="D3713" i="2"/>
  <c r="E3713" i="2"/>
  <c r="F3713" i="2"/>
  <c r="G3713" i="2"/>
  <c r="H3713" i="2"/>
  <c r="I3713" i="2"/>
  <c r="J3713" i="2"/>
  <c r="A3714" i="2"/>
  <c r="B3714" i="2"/>
  <c r="C3714" i="2"/>
  <c r="D3714" i="2"/>
  <c r="E3714" i="2"/>
  <c r="F3714" i="2"/>
  <c r="G3714" i="2"/>
  <c r="H3714" i="2"/>
  <c r="I3714" i="2"/>
  <c r="J3714" i="2"/>
  <c r="A3715" i="2"/>
  <c r="B3715" i="2"/>
  <c r="C3715" i="2"/>
  <c r="D3715" i="2"/>
  <c r="E3715" i="2"/>
  <c r="F3715" i="2"/>
  <c r="G3715" i="2"/>
  <c r="H3715" i="2"/>
  <c r="I3715" i="2"/>
  <c r="J3715" i="2"/>
  <c r="A3716" i="2"/>
  <c r="B3716" i="2"/>
  <c r="C3716" i="2"/>
  <c r="D3716" i="2"/>
  <c r="E3716" i="2"/>
  <c r="F3716" i="2"/>
  <c r="G3716" i="2"/>
  <c r="H3716" i="2"/>
  <c r="I3716" i="2"/>
  <c r="J3716" i="2"/>
  <c r="A3717" i="2"/>
  <c r="B3717" i="2"/>
  <c r="C3717" i="2"/>
  <c r="D3717" i="2"/>
  <c r="E3717" i="2"/>
  <c r="F3717" i="2"/>
  <c r="G3717" i="2"/>
  <c r="H3717" i="2"/>
  <c r="I3717" i="2"/>
  <c r="J3717" i="2"/>
  <c r="A3718" i="2"/>
  <c r="B3718" i="2"/>
  <c r="C3718" i="2"/>
  <c r="D3718" i="2"/>
  <c r="E3718" i="2"/>
  <c r="F3718" i="2"/>
  <c r="G3718" i="2"/>
  <c r="H3718" i="2"/>
  <c r="I3718" i="2"/>
  <c r="J3718" i="2"/>
  <c r="A3719" i="2"/>
  <c r="B3719" i="2"/>
  <c r="C3719" i="2"/>
  <c r="D3719" i="2"/>
  <c r="E3719" i="2"/>
  <c r="F3719" i="2"/>
  <c r="G3719" i="2"/>
  <c r="H3719" i="2"/>
  <c r="I3719" i="2"/>
  <c r="J3719" i="2"/>
  <c r="A3720" i="2"/>
  <c r="B3720" i="2"/>
  <c r="C3720" i="2"/>
  <c r="D3720" i="2"/>
  <c r="E3720" i="2"/>
  <c r="F3720" i="2"/>
  <c r="G3720" i="2"/>
  <c r="H3720" i="2"/>
  <c r="I3720" i="2"/>
  <c r="J3720" i="2"/>
  <c r="A3721" i="2"/>
  <c r="B3721" i="2"/>
  <c r="C3721" i="2"/>
  <c r="D3721" i="2"/>
  <c r="E3721" i="2"/>
  <c r="F3721" i="2"/>
  <c r="G3721" i="2"/>
  <c r="H3721" i="2"/>
  <c r="I3721" i="2"/>
  <c r="J3721" i="2"/>
  <c r="A3722" i="2"/>
  <c r="B3722" i="2"/>
  <c r="C3722" i="2"/>
  <c r="D3722" i="2"/>
  <c r="E3722" i="2"/>
  <c r="F3722" i="2"/>
  <c r="G3722" i="2"/>
  <c r="H3722" i="2"/>
  <c r="I3722" i="2"/>
  <c r="J3722" i="2"/>
  <c r="A3723" i="2"/>
  <c r="B3723" i="2"/>
  <c r="C3723" i="2"/>
  <c r="D3723" i="2"/>
  <c r="E3723" i="2"/>
  <c r="F3723" i="2"/>
  <c r="G3723" i="2"/>
  <c r="H3723" i="2"/>
  <c r="I3723" i="2"/>
  <c r="J3723" i="2"/>
  <c r="A3724" i="2"/>
  <c r="B3724" i="2"/>
  <c r="C3724" i="2"/>
  <c r="D3724" i="2"/>
  <c r="E3724" i="2"/>
  <c r="F3724" i="2"/>
  <c r="G3724" i="2"/>
  <c r="H3724" i="2"/>
  <c r="I3724" i="2"/>
  <c r="J3724" i="2"/>
  <c r="A3725" i="2"/>
  <c r="B3725" i="2"/>
  <c r="C3725" i="2"/>
  <c r="D3725" i="2"/>
  <c r="E3725" i="2"/>
  <c r="F3725" i="2"/>
  <c r="G3725" i="2"/>
  <c r="H3725" i="2"/>
  <c r="I3725" i="2"/>
  <c r="J3725" i="2"/>
  <c r="A3726" i="2"/>
  <c r="B3726" i="2"/>
  <c r="C3726" i="2"/>
  <c r="D3726" i="2"/>
  <c r="E3726" i="2"/>
  <c r="F3726" i="2"/>
  <c r="G3726" i="2"/>
  <c r="H3726" i="2"/>
  <c r="I3726" i="2"/>
  <c r="J3726" i="2"/>
  <c r="A3727" i="2"/>
  <c r="B3727" i="2"/>
  <c r="C3727" i="2"/>
  <c r="D3727" i="2"/>
  <c r="E3727" i="2"/>
  <c r="F3727" i="2"/>
  <c r="G3727" i="2"/>
  <c r="H3727" i="2"/>
  <c r="I3727" i="2"/>
  <c r="J3727" i="2"/>
  <c r="A3728" i="2"/>
  <c r="B3728" i="2"/>
  <c r="C3728" i="2"/>
  <c r="D3728" i="2"/>
  <c r="E3728" i="2"/>
  <c r="F3728" i="2"/>
  <c r="G3728" i="2"/>
  <c r="H3728" i="2"/>
  <c r="I3728" i="2"/>
  <c r="J3728" i="2"/>
  <c r="A3729" i="2"/>
  <c r="B3729" i="2"/>
  <c r="C3729" i="2"/>
  <c r="D3729" i="2"/>
  <c r="E3729" i="2"/>
  <c r="F3729" i="2"/>
  <c r="G3729" i="2"/>
  <c r="H3729" i="2"/>
  <c r="I3729" i="2"/>
  <c r="J3729" i="2"/>
  <c r="A3730" i="2"/>
  <c r="B3730" i="2"/>
  <c r="C3730" i="2"/>
  <c r="D3730" i="2"/>
  <c r="E3730" i="2"/>
  <c r="F3730" i="2"/>
  <c r="G3730" i="2"/>
  <c r="H3730" i="2"/>
  <c r="I3730" i="2"/>
  <c r="J3730" i="2"/>
  <c r="A3731" i="2"/>
  <c r="B3731" i="2"/>
  <c r="C3731" i="2"/>
  <c r="D3731" i="2"/>
  <c r="E3731" i="2"/>
  <c r="F3731" i="2"/>
  <c r="G3731" i="2"/>
  <c r="H3731" i="2"/>
  <c r="I3731" i="2"/>
  <c r="J3731" i="2"/>
  <c r="A3732" i="2"/>
  <c r="B3732" i="2"/>
  <c r="C3732" i="2"/>
  <c r="D3732" i="2"/>
  <c r="E3732" i="2"/>
  <c r="F3732" i="2"/>
  <c r="G3732" i="2"/>
  <c r="H3732" i="2"/>
  <c r="I3732" i="2"/>
  <c r="J3732" i="2"/>
  <c r="A3733" i="2"/>
  <c r="B3733" i="2"/>
  <c r="C3733" i="2"/>
  <c r="D3733" i="2"/>
  <c r="E3733" i="2"/>
  <c r="F3733" i="2"/>
  <c r="G3733" i="2"/>
  <c r="H3733" i="2"/>
  <c r="I3733" i="2"/>
  <c r="J3733" i="2"/>
  <c r="A3734" i="2"/>
  <c r="B3734" i="2"/>
  <c r="C3734" i="2"/>
  <c r="D3734" i="2"/>
  <c r="E3734" i="2"/>
  <c r="F3734" i="2"/>
  <c r="G3734" i="2"/>
  <c r="H3734" i="2"/>
  <c r="I3734" i="2"/>
  <c r="J3734" i="2"/>
  <c r="A3735" i="2"/>
  <c r="B3735" i="2"/>
  <c r="C3735" i="2"/>
  <c r="D3735" i="2"/>
  <c r="E3735" i="2"/>
  <c r="F3735" i="2"/>
  <c r="G3735" i="2"/>
  <c r="H3735" i="2"/>
  <c r="I3735" i="2"/>
  <c r="J3735" i="2"/>
  <c r="A3736" i="2"/>
  <c r="B3736" i="2"/>
  <c r="C3736" i="2"/>
  <c r="D3736" i="2"/>
  <c r="E3736" i="2"/>
  <c r="F3736" i="2"/>
  <c r="G3736" i="2"/>
  <c r="H3736" i="2"/>
  <c r="I3736" i="2"/>
  <c r="J3736" i="2"/>
  <c r="A3737" i="2"/>
  <c r="B3737" i="2"/>
  <c r="C3737" i="2"/>
  <c r="D3737" i="2"/>
  <c r="E3737" i="2"/>
  <c r="F3737" i="2"/>
  <c r="G3737" i="2"/>
  <c r="H3737" i="2"/>
  <c r="I3737" i="2"/>
  <c r="J3737" i="2"/>
  <c r="A3738" i="2"/>
  <c r="B3738" i="2"/>
  <c r="C3738" i="2"/>
  <c r="D3738" i="2"/>
  <c r="E3738" i="2"/>
  <c r="F3738" i="2"/>
  <c r="G3738" i="2"/>
  <c r="H3738" i="2"/>
  <c r="I3738" i="2"/>
  <c r="J3738" i="2"/>
  <c r="A3739" i="2"/>
  <c r="B3739" i="2"/>
  <c r="C3739" i="2"/>
  <c r="D3739" i="2"/>
  <c r="E3739" i="2"/>
  <c r="F3739" i="2"/>
  <c r="G3739" i="2"/>
  <c r="H3739" i="2"/>
  <c r="I3739" i="2"/>
  <c r="J3739" i="2"/>
  <c r="A3740" i="2"/>
  <c r="B3740" i="2"/>
  <c r="C3740" i="2"/>
  <c r="D3740" i="2"/>
  <c r="E3740" i="2"/>
  <c r="F3740" i="2"/>
  <c r="G3740" i="2"/>
  <c r="H3740" i="2"/>
  <c r="I3740" i="2"/>
  <c r="J3740" i="2"/>
  <c r="A3741" i="2"/>
  <c r="B3741" i="2"/>
  <c r="C3741" i="2"/>
  <c r="D3741" i="2"/>
  <c r="E3741" i="2"/>
  <c r="F3741" i="2"/>
  <c r="G3741" i="2"/>
  <c r="H3741" i="2"/>
  <c r="I3741" i="2"/>
  <c r="J3741" i="2"/>
  <c r="A3742" i="2"/>
  <c r="B3742" i="2"/>
  <c r="C3742" i="2"/>
  <c r="D3742" i="2"/>
  <c r="E3742" i="2"/>
  <c r="F3742" i="2"/>
  <c r="G3742" i="2"/>
  <c r="H3742" i="2"/>
  <c r="I3742" i="2"/>
  <c r="J3742" i="2"/>
  <c r="A3743" i="2"/>
  <c r="B3743" i="2"/>
  <c r="C3743" i="2"/>
  <c r="D3743" i="2"/>
  <c r="E3743" i="2"/>
  <c r="F3743" i="2"/>
  <c r="G3743" i="2"/>
  <c r="H3743" i="2"/>
  <c r="I3743" i="2"/>
  <c r="J3743" i="2"/>
  <c r="A3744" i="2"/>
  <c r="B3744" i="2"/>
  <c r="C3744" i="2"/>
  <c r="D3744" i="2"/>
  <c r="E3744" i="2"/>
  <c r="F3744" i="2"/>
  <c r="G3744" i="2"/>
  <c r="H3744" i="2"/>
  <c r="I3744" i="2"/>
  <c r="J3744" i="2"/>
  <c r="A3745" i="2"/>
  <c r="B3745" i="2"/>
  <c r="C3745" i="2"/>
  <c r="D3745" i="2"/>
  <c r="E3745" i="2"/>
  <c r="F3745" i="2"/>
  <c r="G3745" i="2"/>
  <c r="H3745" i="2"/>
  <c r="I3745" i="2"/>
  <c r="J3745" i="2"/>
  <c r="A3746" i="2"/>
  <c r="B3746" i="2"/>
  <c r="C3746" i="2"/>
  <c r="D3746" i="2"/>
  <c r="E3746" i="2"/>
  <c r="F3746" i="2"/>
  <c r="G3746" i="2"/>
  <c r="H3746" i="2"/>
  <c r="I3746" i="2"/>
  <c r="J3746" i="2"/>
  <c r="A3747" i="2"/>
  <c r="B3747" i="2"/>
  <c r="C3747" i="2"/>
  <c r="D3747" i="2"/>
  <c r="E3747" i="2"/>
  <c r="F3747" i="2"/>
  <c r="G3747" i="2"/>
  <c r="H3747" i="2"/>
  <c r="I3747" i="2"/>
  <c r="J3747" i="2"/>
  <c r="A3748" i="2"/>
  <c r="B3748" i="2"/>
  <c r="C3748" i="2"/>
  <c r="D3748" i="2"/>
  <c r="E3748" i="2"/>
  <c r="F3748" i="2"/>
  <c r="G3748" i="2"/>
  <c r="H3748" i="2"/>
  <c r="I3748" i="2"/>
  <c r="J3748" i="2"/>
  <c r="A3749" i="2"/>
  <c r="B3749" i="2"/>
  <c r="C3749" i="2"/>
  <c r="D3749" i="2"/>
  <c r="E3749" i="2"/>
  <c r="F3749" i="2"/>
  <c r="G3749" i="2"/>
  <c r="H3749" i="2"/>
  <c r="I3749" i="2"/>
  <c r="J3749" i="2"/>
  <c r="A3750" i="2"/>
  <c r="B3750" i="2"/>
  <c r="C3750" i="2"/>
  <c r="D3750" i="2"/>
  <c r="E3750" i="2"/>
  <c r="F3750" i="2"/>
  <c r="G3750" i="2"/>
  <c r="H3750" i="2"/>
  <c r="I3750" i="2"/>
  <c r="J3750" i="2"/>
  <c r="A3751" i="2"/>
  <c r="B3751" i="2"/>
  <c r="C3751" i="2"/>
  <c r="D3751" i="2"/>
  <c r="E3751" i="2"/>
  <c r="F3751" i="2"/>
  <c r="G3751" i="2"/>
  <c r="H3751" i="2"/>
  <c r="I3751" i="2"/>
  <c r="J3751" i="2"/>
  <c r="A3752" i="2"/>
  <c r="B3752" i="2"/>
  <c r="C3752" i="2"/>
  <c r="D3752" i="2"/>
  <c r="E3752" i="2"/>
  <c r="F3752" i="2"/>
  <c r="G3752" i="2"/>
  <c r="H3752" i="2"/>
  <c r="I3752" i="2"/>
  <c r="J3752" i="2"/>
  <c r="A3753" i="2"/>
  <c r="B3753" i="2"/>
  <c r="C3753" i="2"/>
  <c r="D3753" i="2"/>
  <c r="E3753" i="2"/>
  <c r="F3753" i="2"/>
  <c r="G3753" i="2"/>
  <c r="H3753" i="2"/>
  <c r="I3753" i="2"/>
  <c r="J3753" i="2"/>
  <c r="A3754" i="2"/>
  <c r="B3754" i="2"/>
  <c r="C3754" i="2"/>
  <c r="D3754" i="2"/>
  <c r="E3754" i="2"/>
  <c r="F3754" i="2"/>
  <c r="G3754" i="2"/>
  <c r="H3754" i="2"/>
  <c r="I3754" i="2"/>
  <c r="J3754" i="2"/>
  <c r="A3755" i="2"/>
  <c r="B3755" i="2"/>
  <c r="C3755" i="2"/>
  <c r="D3755" i="2"/>
  <c r="E3755" i="2"/>
  <c r="F3755" i="2"/>
  <c r="G3755" i="2"/>
  <c r="H3755" i="2"/>
  <c r="I3755" i="2"/>
  <c r="J3755" i="2"/>
  <c r="A3756" i="2"/>
  <c r="B3756" i="2"/>
  <c r="C3756" i="2"/>
  <c r="D3756" i="2"/>
  <c r="E3756" i="2"/>
  <c r="F3756" i="2"/>
  <c r="G3756" i="2"/>
  <c r="H3756" i="2"/>
  <c r="I3756" i="2"/>
  <c r="J3756" i="2"/>
  <c r="A3757" i="2"/>
  <c r="B3757" i="2"/>
  <c r="C3757" i="2"/>
  <c r="D3757" i="2"/>
  <c r="E3757" i="2"/>
  <c r="F3757" i="2"/>
  <c r="G3757" i="2"/>
  <c r="H3757" i="2"/>
  <c r="I3757" i="2"/>
  <c r="J3757" i="2"/>
  <c r="A3758" i="2"/>
  <c r="B3758" i="2"/>
  <c r="C3758" i="2"/>
  <c r="D3758" i="2"/>
  <c r="E3758" i="2"/>
  <c r="F3758" i="2"/>
  <c r="G3758" i="2"/>
  <c r="H3758" i="2"/>
  <c r="I3758" i="2"/>
  <c r="J3758" i="2"/>
  <c r="A3759" i="2"/>
  <c r="B3759" i="2"/>
  <c r="C3759" i="2"/>
  <c r="D3759" i="2"/>
  <c r="E3759" i="2"/>
  <c r="F3759" i="2"/>
  <c r="G3759" i="2"/>
  <c r="H3759" i="2"/>
  <c r="I3759" i="2"/>
  <c r="J3759" i="2"/>
  <c r="A3760" i="2"/>
  <c r="B3760" i="2"/>
  <c r="C3760" i="2"/>
  <c r="D3760" i="2"/>
  <c r="E3760" i="2"/>
  <c r="F3760" i="2"/>
  <c r="G3760" i="2"/>
  <c r="H3760" i="2"/>
  <c r="I3760" i="2"/>
  <c r="J3760" i="2"/>
  <c r="A3761" i="2"/>
  <c r="B3761" i="2"/>
  <c r="C3761" i="2"/>
  <c r="D3761" i="2"/>
  <c r="E3761" i="2"/>
  <c r="F3761" i="2"/>
  <c r="G3761" i="2"/>
  <c r="H3761" i="2"/>
  <c r="I3761" i="2"/>
  <c r="J3761" i="2"/>
  <c r="A3762" i="2"/>
  <c r="B3762" i="2"/>
  <c r="C3762" i="2"/>
  <c r="D3762" i="2"/>
  <c r="E3762" i="2"/>
  <c r="F3762" i="2"/>
  <c r="G3762" i="2"/>
  <c r="H3762" i="2"/>
  <c r="I3762" i="2"/>
  <c r="J3762" i="2"/>
  <c r="A3763" i="2"/>
  <c r="B3763" i="2"/>
  <c r="C3763" i="2"/>
  <c r="D3763" i="2"/>
  <c r="E3763" i="2"/>
  <c r="F3763" i="2"/>
  <c r="G3763" i="2"/>
  <c r="H3763" i="2"/>
  <c r="I3763" i="2"/>
  <c r="J3763" i="2"/>
  <c r="A3764" i="2"/>
  <c r="B3764" i="2"/>
  <c r="C3764" i="2"/>
  <c r="D3764" i="2"/>
  <c r="E3764" i="2"/>
  <c r="F3764" i="2"/>
  <c r="G3764" i="2"/>
  <c r="H3764" i="2"/>
  <c r="I3764" i="2"/>
  <c r="J3764" i="2"/>
  <c r="A3765" i="2"/>
  <c r="B3765" i="2"/>
  <c r="C3765" i="2"/>
  <c r="D3765" i="2"/>
  <c r="E3765" i="2"/>
  <c r="F3765" i="2"/>
  <c r="G3765" i="2"/>
  <c r="H3765" i="2"/>
  <c r="I3765" i="2"/>
  <c r="J3765" i="2"/>
  <c r="A3766" i="2"/>
  <c r="B3766" i="2"/>
  <c r="C3766" i="2"/>
  <c r="D3766" i="2"/>
  <c r="E3766" i="2"/>
  <c r="F3766" i="2"/>
  <c r="G3766" i="2"/>
  <c r="H3766" i="2"/>
  <c r="I3766" i="2"/>
  <c r="J3766" i="2"/>
  <c r="A3767" i="2"/>
  <c r="B3767" i="2"/>
  <c r="C3767" i="2"/>
  <c r="D3767" i="2"/>
  <c r="E3767" i="2"/>
  <c r="F3767" i="2"/>
  <c r="G3767" i="2"/>
  <c r="H3767" i="2"/>
  <c r="I3767" i="2"/>
  <c r="J3767" i="2"/>
  <c r="A3768" i="2"/>
  <c r="B3768" i="2"/>
  <c r="C3768" i="2"/>
  <c r="D3768" i="2"/>
  <c r="E3768" i="2"/>
  <c r="F3768" i="2"/>
  <c r="G3768" i="2"/>
  <c r="H3768" i="2"/>
  <c r="I3768" i="2"/>
  <c r="J3768" i="2"/>
  <c r="A3769" i="2"/>
  <c r="B3769" i="2"/>
  <c r="C3769" i="2"/>
  <c r="D3769" i="2"/>
  <c r="E3769" i="2"/>
  <c r="F3769" i="2"/>
  <c r="G3769" i="2"/>
  <c r="H3769" i="2"/>
  <c r="I3769" i="2"/>
  <c r="J3769" i="2"/>
  <c r="A3770" i="2"/>
  <c r="B3770" i="2"/>
  <c r="C3770" i="2"/>
  <c r="D3770" i="2"/>
  <c r="E3770" i="2"/>
  <c r="F3770" i="2"/>
  <c r="G3770" i="2"/>
  <c r="H3770" i="2"/>
  <c r="I3770" i="2"/>
  <c r="J3770" i="2"/>
  <c r="A3771" i="2"/>
  <c r="B3771" i="2"/>
  <c r="C3771" i="2"/>
  <c r="D3771" i="2"/>
  <c r="E3771" i="2"/>
  <c r="F3771" i="2"/>
  <c r="G3771" i="2"/>
  <c r="H3771" i="2"/>
  <c r="I3771" i="2"/>
  <c r="J3771" i="2"/>
  <c r="A3772" i="2"/>
  <c r="B3772" i="2"/>
  <c r="C3772" i="2"/>
  <c r="D3772" i="2"/>
  <c r="E3772" i="2"/>
  <c r="F3772" i="2"/>
  <c r="G3772" i="2"/>
  <c r="H3772" i="2"/>
  <c r="I3772" i="2"/>
  <c r="J3772" i="2"/>
  <c r="A3773" i="2"/>
  <c r="B3773" i="2"/>
  <c r="C3773" i="2"/>
  <c r="D3773" i="2"/>
  <c r="E3773" i="2"/>
  <c r="F3773" i="2"/>
  <c r="G3773" i="2"/>
  <c r="H3773" i="2"/>
  <c r="I3773" i="2"/>
  <c r="J3773" i="2"/>
  <c r="A3774" i="2"/>
  <c r="B3774" i="2"/>
  <c r="C3774" i="2"/>
  <c r="D3774" i="2"/>
  <c r="E3774" i="2"/>
  <c r="F3774" i="2"/>
  <c r="G3774" i="2"/>
  <c r="H3774" i="2"/>
  <c r="I3774" i="2"/>
  <c r="J3774" i="2"/>
  <c r="A3775" i="2"/>
  <c r="B3775" i="2"/>
  <c r="C3775" i="2"/>
  <c r="D3775" i="2"/>
  <c r="E3775" i="2"/>
  <c r="F3775" i="2"/>
  <c r="G3775" i="2"/>
  <c r="H3775" i="2"/>
  <c r="I3775" i="2"/>
  <c r="J3775" i="2"/>
  <c r="A3776" i="2"/>
  <c r="B3776" i="2"/>
  <c r="C3776" i="2"/>
  <c r="D3776" i="2"/>
  <c r="E3776" i="2"/>
  <c r="F3776" i="2"/>
  <c r="G3776" i="2"/>
  <c r="H3776" i="2"/>
  <c r="I3776" i="2"/>
  <c r="J3776" i="2"/>
  <c r="A3777" i="2"/>
  <c r="B3777" i="2"/>
  <c r="C3777" i="2"/>
  <c r="D3777" i="2"/>
  <c r="E3777" i="2"/>
  <c r="F3777" i="2"/>
  <c r="G3777" i="2"/>
  <c r="H3777" i="2"/>
  <c r="I3777" i="2"/>
  <c r="J3777" i="2"/>
  <c r="A3778" i="2"/>
  <c r="B3778" i="2"/>
  <c r="C3778" i="2"/>
  <c r="D3778" i="2"/>
  <c r="E3778" i="2"/>
  <c r="F3778" i="2"/>
  <c r="G3778" i="2"/>
  <c r="H3778" i="2"/>
  <c r="I3778" i="2"/>
  <c r="J3778" i="2"/>
  <c r="A3779" i="2"/>
  <c r="B3779" i="2"/>
  <c r="C3779" i="2"/>
  <c r="D3779" i="2"/>
  <c r="E3779" i="2"/>
  <c r="F3779" i="2"/>
  <c r="G3779" i="2"/>
  <c r="H3779" i="2"/>
  <c r="I3779" i="2"/>
  <c r="J3779" i="2"/>
  <c r="A3780" i="2"/>
  <c r="B3780" i="2"/>
  <c r="C3780" i="2"/>
  <c r="D3780" i="2"/>
  <c r="E3780" i="2"/>
  <c r="F3780" i="2"/>
  <c r="G3780" i="2"/>
  <c r="H3780" i="2"/>
  <c r="I3780" i="2"/>
  <c r="J3780" i="2"/>
  <c r="A3781" i="2"/>
  <c r="B3781" i="2"/>
  <c r="C3781" i="2"/>
  <c r="D3781" i="2"/>
  <c r="E3781" i="2"/>
  <c r="F3781" i="2"/>
  <c r="G3781" i="2"/>
  <c r="H3781" i="2"/>
  <c r="I3781" i="2"/>
  <c r="J3781" i="2"/>
  <c r="A3782" i="2"/>
  <c r="B3782" i="2"/>
  <c r="C3782" i="2"/>
  <c r="D3782" i="2"/>
  <c r="E3782" i="2"/>
  <c r="F3782" i="2"/>
  <c r="G3782" i="2"/>
  <c r="H3782" i="2"/>
  <c r="I3782" i="2"/>
  <c r="J3782" i="2"/>
  <c r="A3783" i="2"/>
  <c r="B3783" i="2"/>
  <c r="C3783" i="2"/>
  <c r="D3783" i="2"/>
  <c r="E3783" i="2"/>
  <c r="F3783" i="2"/>
  <c r="G3783" i="2"/>
  <c r="H3783" i="2"/>
  <c r="I3783" i="2"/>
  <c r="J3783" i="2"/>
  <c r="A3784" i="2"/>
  <c r="B3784" i="2"/>
  <c r="C3784" i="2"/>
  <c r="D3784" i="2"/>
  <c r="E3784" i="2"/>
  <c r="F3784" i="2"/>
  <c r="G3784" i="2"/>
  <c r="H3784" i="2"/>
  <c r="I3784" i="2"/>
  <c r="J3784" i="2"/>
  <c r="A3785" i="2"/>
  <c r="B3785" i="2"/>
  <c r="C3785" i="2"/>
  <c r="D3785" i="2"/>
  <c r="E3785" i="2"/>
  <c r="F3785" i="2"/>
  <c r="G3785" i="2"/>
  <c r="H3785" i="2"/>
  <c r="I3785" i="2"/>
  <c r="J3785" i="2"/>
  <c r="A3786" i="2"/>
  <c r="B3786" i="2"/>
  <c r="C3786" i="2"/>
  <c r="D3786" i="2"/>
  <c r="E3786" i="2"/>
  <c r="F3786" i="2"/>
  <c r="G3786" i="2"/>
  <c r="H3786" i="2"/>
  <c r="I3786" i="2"/>
  <c r="J3786" i="2"/>
  <c r="A3787" i="2"/>
  <c r="B3787" i="2"/>
  <c r="C3787" i="2"/>
  <c r="D3787" i="2"/>
  <c r="E3787" i="2"/>
  <c r="F3787" i="2"/>
  <c r="G3787" i="2"/>
  <c r="H3787" i="2"/>
  <c r="I3787" i="2"/>
  <c r="J3787" i="2"/>
  <c r="A3788" i="2"/>
  <c r="B3788" i="2"/>
  <c r="C3788" i="2"/>
  <c r="D3788" i="2"/>
  <c r="E3788" i="2"/>
  <c r="F3788" i="2"/>
  <c r="G3788" i="2"/>
  <c r="H3788" i="2"/>
  <c r="I3788" i="2"/>
  <c r="J3788" i="2"/>
  <c r="A3789" i="2"/>
  <c r="B3789" i="2"/>
  <c r="C3789" i="2"/>
  <c r="D3789" i="2"/>
  <c r="E3789" i="2"/>
  <c r="F3789" i="2"/>
  <c r="G3789" i="2"/>
  <c r="H3789" i="2"/>
  <c r="I3789" i="2"/>
  <c r="J3789" i="2"/>
  <c r="A3790" i="2"/>
  <c r="B3790" i="2"/>
  <c r="C3790" i="2"/>
  <c r="D3790" i="2"/>
  <c r="E3790" i="2"/>
  <c r="F3790" i="2"/>
  <c r="G3790" i="2"/>
  <c r="H3790" i="2"/>
  <c r="I3790" i="2"/>
  <c r="J3790" i="2"/>
  <c r="A3791" i="2"/>
  <c r="B3791" i="2"/>
  <c r="C3791" i="2"/>
  <c r="D3791" i="2"/>
  <c r="E3791" i="2"/>
  <c r="F3791" i="2"/>
  <c r="G3791" i="2"/>
  <c r="H3791" i="2"/>
  <c r="I3791" i="2"/>
  <c r="J3791" i="2"/>
  <c r="A3792" i="2"/>
  <c r="B3792" i="2"/>
  <c r="C3792" i="2"/>
  <c r="D3792" i="2"/>
  <c r="E3792" i="2"/>
  <c r="F3792" i="2"/>
  <c r="G3792" i="2"/>
  <c r="H3792" i="2"/>
  <c r="I3792" i="2"/>
  <c r="J3792" i="2"/>
  <c r="A3793" i="2"/>
  <c r="B3793" i="2"/>
  <c r="C3793" i="2"/>
  <c r="D3793" i="2"/>
  <c r="E3793" i="2"/>
  <c r="F3793" i="2"/>
  <c r="G3793" i="2"/>
  <c r="H3793" i="2"/>
  <c r="I3793" i="2"/>
  <c r="J3793" i="2"/>
  <c r="A3794" i="2"/>
  <c r="B3794" i="2"/>
  <c r="C3794" i="2"/>
  <c r="D3794" i="2"/>
  <c r="E3794" i="2"/>
  <c r="F3794" i="2"/>
  <c r="G3794" i="2"/>
  <c r="H3794" i="2"/>
  <c r="I3794" i="2"/>
  <c r="J3794" i="2"/>
  <c r="A3795" i="2"/>
  <c r="B3795" i="2"/>
  <c r="C3795" i="2"/>
  <c r="D3795" i="2"/>
  <c r="E3795" i="2"/>
  <c r="F3795" i="2"/>
  <c r="G3795" i="2"/>
  <c r="H3795" i="2"/>
  <c r="I3795" i="2"/>
  <c r="J3795" i="2"/>
  <c r="A3796" i="2"/>
  <c r="B3796" i="2"/>
  <c r="C3796" i="2"/>
  <c r="D3796" i="2"/>
  <c r="E3796" i="2"/>
  <c r="F3796" i="2"/>
  <c r="G3796" i="2"/>
  <c r="H3796" i="2"/>
  <c r="I3796" i="2"/>
  <c r="J3796" i="2"/>
  <c r="A3797" i="2"/>
  <c r="B3797" i="2"/>
  <c r="C3797" i="2"/>
  <c r="D3797" i="2"/>
  <c r="E3797" i="2"/>
  <c r="F3797" i="2"/>
  <c r="G3797" i="2"/>
  <c r="H3797" i="2"/>
  <c r="I3797" i="2"/>
  <c r="J3797" i="2"/>
  <c r="A3798" i="2"/>
  <c r="B3798" i="2"/>
  <c r="C3798" i="2"/>
  <c r="D3798" i="2"/>
  <c r="E3798" i="2"/>
  <c r="F3798" i="2"/>
  <c r="G3798" i="2"/>
  <c r="H3798" i="2"/>
  <c r="I3798" i="2"/>
  <c r="J3798" i="2"/>
  <c r="A3799" i="2"/>
  <c r="B3799" i="2"/>
  <c r="C3799" i="2"/>
  <c r="D3799" i="2"/>
  <c r="E3799" i="2"/>
  <c r="F3799" i="2"/>
  <c r="G3799" i="2"/>
  <c r="H3799" i="2"/>
  <c r="I3799" i="2"/>
  <c r="J3799" i="2"/>
  <c r="A3800" i="2"/>
  <c r="B3800" i="2"/>
  <c r="C3800" i="2"/>
  <c r="D3800" i="2"/>
  <c r="E3800" i="2"/>
  <c r="F3800" i="2"/>
  <c r="G3800" i="2"/>
  <c r="H3800" i="2"/>
  <c r="I3800" i="2"/>
  <c r="J3800" i="2"/>
  <c r="A3801" i="2"/>
  <c r="B3801" i="2"/>
  <c r="C3801" i="2"/>
  <c r="D3801" i="2"/>
  <c r="E3801" i="2"/>
  <c r="F3801" i="2"/>
  <c r="G3801" i="2"/>
  <c r="H3801" i="2"/>
  <c r="I3801" i="2"/>
  <c r="J3801" i="2"/>
  <c r="A3802" i="2"/>
  <c r="B3802" i="2"/>
  <c r="C3802" i="2"/>
  <c r="D3802" i="2"/>
  <c r="E3802" i="2"/>
  <c r="F3802" i="2"/>
  <c r="G3802" i="2"/>
  <c r="H3802" i="2"/>
  <c r="I3802" i="2"/>
  <c r="J3802" i="2"/>
  <c r="A3803" i="2"/>
  <c r="B3803" i="2"/>
  <c r="C3803" i="2"/>
  <c r="D3803" i="2"/>
  <c r="E3803" i="2"/>
  <c r="F3803" i="2"/>
  <c r="G3803" i="2"/>
  <c r="H3803" i="2"/>
  <c r="I3803" i="2"/>
  <c r="J3803" i="2"/>
  <c r="A3804" i="2"/>
  <c r="B3804" i="2"/>
  <c r="C3804" i="2"/>
  <c r="D3804" i="2"/>
  <c r="E3804" i="2"/>
  <c r="F3804" i="2"/>
  <c r="G3804" i="2"/>
  <c r="H3804" i="2"/>
  <c r="I3804" i="2"/>
  <c r="J3804" i="2"/>
  <c r="A3805" i="2"/>
  <c r="B3805" i="2"/>
  <c r="C3805" i="2"/>
  <c r="D3805" i="2"/>
  <c r="E3805" i="2"/>
  <c r="F3805" i="2"/>
  <c r="G3805" i="2"/>
  <c r="H3805" i="2"/>
  <c r="I3805" i="2"/>
  <c r="J3805" i="2"/>
  <c r="A3806" i="2"/>
  <c r="B3806" i="2"/>
  <c r="C3806" i="2"/>
  <c r="D3806" i="2"/>
  <c r="E3806" i="2"/>
  <c r="F3806" i="2"/>
  <c r="G3806" i="2"/>
  <c r="H3806" i="2"/>
  <c r="I3806" i="2"/>
  <c r="J3806" i="2"/>
  <c r="A3807" i="2"/>
  <c r="B3807" i="2"/>
  <c r="C3807" i="2"/>
  <c r="D3807" i="2"/>
  <c r="E3807" i="2"/>
  <c r="F3807" i="2"/>
  <c r="G3807" i="2"/>
  <c r="H3807" i="2"/>
  <c r="I3807" i="2"/>
  <c r="J3807" i="2"/>
  <c r="A3808" i="2"/>
  <c r="B3808" i="2"/>
  <c r="C3808" i="2"/>
  <c r="D3808" i="2"/>
  <c r="E3808" i="2"/>
  <c r="F3808" i="2"/>
  <c r="G3808" i="2"/>
  <c r="H3808" i="2"/>
  <c r="I3808" i="2"/>
  <c r="J3808" i="2"/>
  <c r="A3809" i="2"/>
  <c r="B3809" i="2"/>
  <c r="C3809" i="2"/>
  <c r="D3809" i="2"/>
  <c r="E3809" i="2"/>
  <c r="F3809" i="2"/>
  <c r="G3809" i="2"/>
  <c r="H3809" i="2"/>
  <c r="I3809" i="2"/>
  <c r="J3809" i="2"/>
  <c r="A3810" i="2"/>
  <c r="B3810" i="2"/>
  <c r="C3810" i="2"/>
  <c r="D3810" i="2"/>
  <c r="E3810" i="2"/>
  <c r="F3810" i="2"/>
  <c r="G3810" i="2"/>
  <c r="H3810" i="2"/>
  <c r="I3810" i="2"/>
  <c r="J3810" i="2"/>
  <c r="A3811" i="2"/>
  <c r="B3811" i="2"/>
  <c r="C3811" i="2"/>
  <c r="D3811" i="2"/>
  <c r="E3811" i="2"/>
  <c r="F3811" i="2"/>
  <c r="G3811" i="2"/>
  <c r="H3811" i="2"/>
  <c r="I3811" i="2"/>
  <c r="J3811" i="2"/>
  <c r="A3812" i="2"/>
  <c r="B3812" i="2"/>
  <c r="C3812" i="2"/>
  <c r="D3812" i="2"/>
  <c r="E3812" i="2"/>
  <c r="F3812" i="2"/>
  <c r="G3812" i="2"/>
  <c r="H3812" i="2"/>
  <c r="I3812" i="2"/>
  <c r="J3812" i="2"/>
  <c r="A3813" i="2"/>
  <c r="B3813" i="2"/>
  <c r="C3813" i="2"/>
  <c r="D3813" i="2"/>
  <c r="E3813" i="2"/>
  <c r="F3813" i="2"/>
  <c r="G3813" i="2"/>
  <c r="H3813" i="2"/>
  <c r="I3813" i="2"/>
  <c r="J3813" i="2"/>
  <c r="A3814" i="2"/>
  <c r="B3814" i="2"/>
  <c r="C3814" i="2"/>
  <c r="D3814" i="2"/>
  <c r="E3814" i="2"/>
  <c r="F3814" i="2"/>
  <c r="G3814" i="2"/>
  <c r="H3814" i="2"/>
  <c r="I3814" i="2"/>
  <c r="J3814" i="2"/>
  <c r="A3815" i="2"/>
  <c r="B3815" i="2"/>
  <c r="C3815" i="2"/>
  <c r="D3815" i="2"/>
  <c r="E3815" i="2"/>
  <c r="F3815" i="2"/>
  <c r="G3815" i="2"/>
  <c r="H3815" i="2"/>
  <c r="I3815" i="2"/>
  <c r="J3815" i="2"/>
  <c r="A3816" i="2"/>
  <c r="B3816" i="2"/>
  <c r="C3816" i="2"/>
  <c r="D3816" i="2"/>
  <c r="E3816" i="2"/>
  <c r="F3816" i="2"/>
  <c r="G3816" i="2"/>
  <c r="H3816" i="2"/>
  <c r="I3816" i="2"/>
  <c r="J3816" i="2"/>
  <c r="A3817" i="2"/>
  <c r="B3817" i="2"/>
  <c r="C3817" i="2"/>
  <c r="D3817" i="2"/>
  <c r="E3817" i="2"/>
  <c r="F3817" i="2"/>
  <c r="G3817" i="2"/>
  <c r="H3817" i="2"/>
  <c r="I3817" i="2"/>
  <c r="J3817" i="2"/>
  <c r="A3818" i="2"/>
  <c r="B3818" i="2"/>
  <c r="C3818" i="2"/>
  <c r="D3818" i="2"/>
  <c r="E3818" i="2"/>
  <c r="F3818" i="2"/>
  <c r="G3818" i="2"/>
  <c r="H3818" i="2"/>
  <c r="I3818" i="2"/>
  <c r="J3818" i="2"/>
  <c r="A3819" i="2"/>
  <c r="B3819" i="2"/>
  <c r="C3819" i="2"/>
  <c r="D3819" i="2"/>
  <c r="E3819" i="2"/>
  <c r="F3819" i="2"/>
  <c r="G3819" i="2"/>
  <c r="H3819" i="2"/>
  <c r="I3819" i="2"/>
  <c r="J3819" i="2"/>
  <c r="A3820" i="2"/>
  <c r="B3820" i="2"/>
  <c r="C3820" i="2"/>
  <c r="D3820" i="2"/>
  <c r="E3820" i="2"/>
  <c r="F3820" i="2"/>
  <c r="G3820" i="2"/>
  <c r="H3820" i="2"/>
  <c r="I3820" i="2"/>
  <c r="J3820" i="2"/>
  <c r="A3821" i="2"/>
  <c r="B3821" i="2"/>
  <c r="C3821" i="2"/>
  <c r="D3821" i="2"/>
  <c r="E3821" i="2"/>
  <c r="F3821" i="2"/>
  <c r="G3821" i="2"/>
  <c r="H3821" i="2"/>
  <c r="I3821" i="2"/>
  <c r="J3821" i="2"/>
  <c r="A3822" i="2"/>
  <c r="B3822" i="2"/>
  <c r="C3822" i="2"/>
  <c r="D3822" i="2"/>
  <c r="E3822" i="2"/>
  <c r="F3822" i="2"/>
  <c r="G3822" i="2"/>
  <c r="H3822" i="2"/>
  <c r="I3822" i="2"/>
  <c r="J3822" i="2"/>
  <c r="A3823" i="2"/>
  <c r="B3823" i="2"/>
  <c r="C3823" i="2"/>
  <c r="D3823" i="2"/>
  <c r="E3823" i="2"/>
  <c r="F3823" i="2"/>
  <c r="G3823" i="2"/>
  <c r="H3823" i="2"/>
  <c r="I3823" i="2"/>
  <c r="J3823" i="2"/>
  <c r="A3824" i="2"/>
  <c r="B3824" i="2"/>
  <c r="C3824" i="2"/>
  <c r="D3824" i="2"/>
  <c r="E3824" i="2"/>
  <c r="F3824" i="2"/>
  <c r="G3824" i="2"/>
  <c r="H3824" i="2"/>
  <c r="I3824" i="2"/>
  <c r="J3824" i="2"/>
  <c r="A3825" i="2"/>
  <c r="B3825" i="2"/>
  <c r="C3825" i="2"/>
  <c r="D3825" i="2"/>
  <c r="E3825" i="2"/>
  <c r="F3825" i="2"/>
  <c r="G3825" i="2"/>
  <c r="H3825" i="2"/>
  <c r="I3825" i="2"/>
  <c r="J3825" i="2"/>
  <c r="A3826" i="2"/>
  <c r="B3826" i="2"/>
  <c r="C3826" i="2"/>
  <c r="D3826" i="2"/>
  <c r="E3826" i="2"/>
  <c r="F3826" i="2"/>
  <c r="G3826" i="2"/>
  <c r="H3826" i="2"/>
  <c r="I3826" i="2"/>
  <c r="J3826" i="2"/>
  <c r="A3827" i="2"/>
  <c r="B3827" i="2"/>
  <c r="C3827" i="2"/>
  <c r="D3827" i="2"/>
  <c r="E3827" i="2"/>
  <c r="F3827" i="2"/>
  <c r="G3827" i="2"/>
  <c r="H3827" i="2"/>
  <c r="I3827" i="2"/>
  <c r="J3827" i="2"/>
  <c r="A3828" i="2"/>
  <c r="B3828" i="2"/>
  <c r="C3828" i="2"/>
  <c r="D3828" i="2"/>
  <c r="E3828" i="2"/>
  <c r="F3828" i="2"/>
  <c r="G3828" i="2"/>
  <c r="H3828" i="2"/>
  <c r="I3828" i="2"/>
  <c r="J3828" i="2"/>
  <c r="A3829" i="2"/>
  <c r="B3829" i="2"/>
  <c r="C3829" i="2"/>
  <c r="D3829" i="2"/>
  <c r="E3829" i="2"/>
  <c r="F3829" i="2"/>
  <c r="G3829" i="2"/>
  <c r="H3829" i="2"/>
  <c r="I3829" i="2"/>
  <c r="J3829" i="2"/>
  <c r="A3830" i="2"/>
  <c r="B3830" i="2"/>
  <c r="C3830" i="2"/>
  <c r="D3830" i="2"/>
  <c r="E3830" i="2"/>
  <c r="F3830" i="2"/>
  <c r="G3830" i="2"/>
  <c r="H3830" i="2"/>
  <c r="I3830" i="2"/>
  <c r="J3830" i="2"/>
  <c r="A3831" i="2"/>
  <c r="B3831" i="2"/>
  <c r="C3831" i="2"/>
  <c r="D3831" i="2"/>
  <c r="E3831" i="2"/>
  <c r="F3831" i="2"/>
  <c r="G3831" i="2"/>
  <c r="H3831" i="2"/>
  <c r="I3831" i="2"/>
  <c r="J3831" i="2"/>
  <c r="A3832" i="2"/>
  <c r="B3832" i="2"/>
  <c r="C3832" i="2"/>
  <c r="D3832" i="2"/>
  <c r="E3832" i="2"/>
  <c r="F3832" i="2"/>
  <c r="G3832" i="2"/>
  <c r="H3832" i="2"/>
  <c r="I3832" i="2"/>
  <c r="J3832" i="2"/>
  <c r="A3833" i="2"/>
  <c r="B3833" i="2"/>
  <c r="C3833" i="2"/>
  <c r="D3833" i="2"/>
  <c r="E3833" i="2"/>
  <c r="F3833" i="2"/>
  <c r="G3833" i="2"/>
  <c r="H3833" i="2"/>
  <c r="I3833" i="2"/>
  <c r="J3833" i="2"/>
  <c r="A3834" i="2"/>
  <c r="B3834" i="2"/>
  <c r="C3834" i="2"/>
  <c r="D3834" i="2"/>
  <c r="E3834" i="2"/>
  <c r="F3834" i="2"/>
  <c r="G3834" i="2"/>
  <c r="H3834" i="2"/>
  <c r="I3834" i="2"/>
  <c r="J3834" i="2"/>
  <c r="A3835" i="2"/>
  <c r="B3835" i="2"/>
  <c r="C3835" i="2"/>
  <c r="D3835" i="2"/>
  <c r="E3835" i="2"/>
  <c r="F3835" i="2"/>
  <c r="G3835" i="2"/>
  <c r="H3835" i="2"/>
  <c r="I3835" i="2"/>
  <c r="J3835" i="2"/>
  <c r="A3836" i="2"/>
  <c r="B3836" i="2"/>
  <c r="C3836" i="2"/>
  <c r="D3836" i="2"/>
  <c r="E3836" i="2"/>
  <c r="F3836" i="2"/>
  <c r="G3836" i="2"/>
  <c r="H3836" i="2"/>
  <c r="I3836" i="2"/>
  <c r="J3836" i="2"/>
  <c r="A3837" i="2"/>
  <c r="B3837" i="2"/>
  <c r="C3837" i="2"/>
  <c r="D3837" i="2"/>
  <c r="E3837" i="2"/>
  <c r="F3837" i="2"/>
  <c r="G3837" i="2"/>
  <c r="H3837" i="2"/>
  <c r="I3837" i="2"/>
  <c r="J3837" i="2"/>
  <c r="A3838" i="2"/>
  <c r="B3838" i="2"/>
  <c r="C3838" i="2"/>
  <c r="D3838" i="2"/>
  <c r="E3838" i="2"/>
  <c r="F3838" i="2"/>
  <c r="G3838" i="2"/>
  <c r="H3838" i="2"/>
  <c r="I3838" i="2"/>
  <c r="J3838" i="2"/>
  <c r="A3839" i="2"/>
  <c r="B3839" i="2"/>
  <c r="C3839" i="2"/>
  <c r="D3839" i="2"/>
  <c r="E3839" i="2"/>
  <c r="F3839" i="2"/>
  <c r="G3839" i="2"/>
  <c r="H3839" i="2"/>
  <c r="I3839" i="2"/>
  <c r="J3839" i="2"/>
  <c r="A3840" i="2"/>
  <c r="B3840" i="2"/>
  <c r="C3840" i="2"/>
  <c r="D3840" i="2"/>
  <c r="E3840" i="2"/>
  <c r="F3840" i="2"/>
  <c r="G3840" i="2"/>
  <c r="H3840" i="2"/>
  <c r="I3840" i="2"/>
  <c r="J3840" i="2"/>
  <c r="A3841" i="2"/>
  <c r="B3841" i="2"/>
  <c r="C3841" i="2"/>
  <c r="D3841" i="2"/>
  <c r="E3841" i="2"/>
  <c r="F3841" i="2"/>
  <c r="G3841" i="2"/>
  <c r="H3841" i="2"/>
  <c r="I3841" i="2"/>
  <c r="J3841" i="2"/>
  <c r="A3842" i="2"/>
  <c r="B3842" i="2"/>
  <c r="C3842" i="2"/>
  <c r="D3842" i="2"/>
  <c r="E3842" i="2"/>
  <c r="F3842" i="2"/>
  <c r="G3842" i="2"/>
  <c r="H3842" i="2"/>
  <c r="I3842" i="2"/>
  <c r="J3842" i="2"/>
  <c r="A3843" i="2"/>
  <c r="B3843" i="2"/>
  <c r="C3843" i="2"/>
  <c r="D3843" i="2"/>
  <c r="E3843" i="2"/>
  <c r="F3843" i="2"/>
  <c r="G3843" i="2"/>
  <c r="H3843" i="2"/>
  <c r="I3843" i="2"/>
  <c r="J3843" i="2"/>
  <c r="A3844" i="2"/>
  <c r="B3844" i="2"/>
  <c r="C3844" i="2"/>
  <c r="D3844" i="2"/>
  <c r="E3844" i="2"/>
  <c r="F3844" i="2"/>
  <c r="G3844" i="2"/>
  <c r="H3844" i="2"/>
  <c r="I3844" i="2"/>
  <c r="J3844" i="2"/>
  <c r="A3845" i="2"/>
  <c r="B3845" i="2"/>
  <c r="C3845" i="2"/>
  <c r="D3845" i="2"/>
  <c r="E3845" i="2"/>
  <c r="F3845" i="2"/>
  <c r="G3845" i="2"/>
  <c r="H3845" i="2"/>
  <c r="I3845" i="2"/>
  <c r="J3845" i="2"/>
  <c r="A3846" i="2"/>
  <c r="B3846" i="2"/>
  <c r="C3846" i="2"/>
  <c r="D3846" i="2"/>
  <c r="E3846" i="2"/>
  <c r="F3846" i="2"/>
  <c r="G3846" i="2"/>
  <c r="H3846" i="2"/>
  <c r="I3846" i="2"/>
  <c r="J3846" i="2"/>
  <c r="A3847" i="2"/>
  <c r="B3847" i="2"/>
  <c r="C3847" i="2"/>
  <c r="D3847" i="2"/>
  <c r="E3847" i="2"/>
  <c r="F3847" i="2"/>
  <c r="G3847" i="2"/>
  <c r="H3847" i="2"/>
  <c r="I3847" i="2"/>
  <c r="J3847" i="2"/>
  <c r="A3848" i="2"/>
  <c r="B3848" i="2"/>
  <c r="C3848" i="2"/>
  <c r="D3848" i="2"/>
  <c r="E3848" i="2"/>
  <c r="F3848" i="2"/>
  <c r="G3848" i="2"/>
  <c r="H3848" i="2"/>
  <c r="I3848" i="2"/>
  <c r="J3848" i="2"/>
  <c r="A3849" i="2"/>
  <c r="B3849" i="2"/>
  <c r="C3849" i="2"/>
  <c r="D3849" i="2"/>
  <c r="E3849" i="2"/>
  <c r="F3849" i="2"/>
  <c r="G3849" i="2"/>
  <c r="H3849" i="2"/>
  <c r="I3849" i="2"/>
  <c r="J3849" i="2"/>
  <c r="A3850" i="2"/>
  <c r="B3850" i="2"/>
  <c r="C3850" i="2"/>
  <c r="D3850" i="2"/>
  <c r="E3850" i="2"/>
  <c r="F3850" i="2"/>
  <c r="G3850" i="2"/>
  <c r="H3850" i="2"/>
  <c r="I3850" i="2"/>
  <c r="J3850" i="2"/>
  <c r="A3851" i="2"/>
  <c r="B3851" i="2"/>
  <c r="C3851" i="2"/>
  <c r="D3851" i="2"/>
  <c r="E3851" i="2"/>
  <c r="F3851" i="2"/>
  <c r="G3851" i="2"/>
  <c r="H3851" i="2"/>
  <c r="I3851" i="2"/>
  <c r="J3851" i="2"/>
  <c r="A3852" i="2"/>
  <c r="B3852" i="2"/>
  <c r="C3852" i="2"/>
  <c r="D3852" i="2"/>
  <c r="E3852" i="2"/>
  <c r="F3852" i="2"/>
  <c r="G3852" i="2"/>
  <c r="H3852" i="2"/>
  <c r="I3852" i="2"/>
  <c r="J3852" i="2"/>
  <c r="A3853" i="2"/>
  <c r="B3853" i="2"/>
  <c r="C3853" i="2"/>
  <c r="D3853" i="2"/>
  <c r="E3853" i="2"/>
  <c r="F3853" i="2"/>
  <c r="G3853" i="2"/>
  <c r="H3853" i="2"/>
  <c r="I3853" i="2"/>
  <c r="J3853" i="2"/>
  <c r="A3854" i="2"/>
  <c r="B3854" i="2"/>
  <c r="C3854" i="2"/>
  <c r="D3854" i="2"/>
  <c r="E3854" i="2"/>
  <c r="F3854" i="2"/>
  <c r="G3854" i="2"/>
  <c r="H3854" i="2"/>
  <c r="I3854" i="2"/>
  <c r="J3854" i="2"/>
  <c r="A3855" i="2"/>
  <c r="B3855" i="2"/>
  <c r="C3855" i="2"/>
  <c r="D3855" i="2"/>
  <c r="E3855" i="2"/>
  <c r="F3855" i="2"/>
  <c r="G3855" i="2"/>
  <c r="H3855" i="2"/>
  <c r="I3855" i="2"/>
  <c r="J3855" i="2"/>
  <c r="A3856" i="2"/>
  <c r="B3856" i="2"/>
  <c r="C3856" i="2"/>
  <c r="D3856" i="2"/>
  <c r="E3856" i="2"/>
  <c r="F3856" i="2"/>
  <c r="G3856" i="2"/>
  <c r="H3856" i="2"/>
  <c r="I3856" i="2"/>
  <c r="J3856" i="2"/>
  <c r="A3857" i="2"/>
  <c r="B3857" i="2"/>
  <c r="C3857" i="2"/>
  <c r="D3857" i="2"/>
  <c r="E3857" i="2"/>
  <c r="F3857" i="2"/>
  <c r="G3857" i="2"/>
  <c r="H3857" i="2"/>
  <c r="I3857" i="2"/>
  <c r="J3857" i="2"/>
  <c r="A3858" i="2"/>
  <c r="B3858" i="2"/>
  <c r="C3858" i="2"/>
  <c r="D3858" i="2"/>
  <c r="E3858" i="2"/>
  <c r="F3858" i="2"/>
  <c r="G3858" i="2"/>
  <c r="H3858" i="2"/>
  <c r="I3858" i="2"/>
  <c r="J3858" i="2"/>
  <c r="A3859" i="2"/>
  <c r="B3859" i="2"/>
  <c r="C3859" i="2"/>
  <c r="D3859" i="2"/>
  <c r="E3859" i="2"/>
  <c r="F3859" i="2"/>
  <c r="G3859" i="2"/>
  <c r="H3859" i="2"/>
  <c r="I3859" i="2"/>
  <c r="J3859" i="2"/>
  <c r="A3860" i="2"/>
  <c r="B3860" i="2"/>
  <c r="C3860" i="2"/>
  <c r="D3860" i="2"/>
  <c r="E3860" i="2"/>
  <c r="F3860" i="2"/>
  <c r="G3860" i="2"/>
  <c r="H3860" i="2"/>
  <c r="I3860" i="2"/>
  <c r="J3860" i="2"/>
  <c r="A3861" i="2"/>
  <c r="B3861" i="2"/>
  <c r="C3861" i="2"/>
  <c r="D3861" i="2"/>
  <c r="E3861" i="2"/>
  <c r="F3861" i="2"/>
  <c r="G3861" i="2"/>
  <c r="H3861" i="2"/>
  <c r="I3861" i="2"/>
  <c r="J3861" i="2"/>
  <c r="A3862" i="2"/>
  <c r="B3862" i="2"/>
  <c r="C3862" i="2"/>
  <c r="D3862" i="2"/>
  <c r="E3862" i="2"/>
  <c r="F3862" i="2"/>
  <c r="G3862" i="2"/>
  <c r="H3862" i="2"/>
  <c r="I3862" i="2"/>
  <c r="J3862" i="2"/>
  <c r="A3863" i="2"/>
  <c r="B3863" i="2"/>
  <c r="C3863" i="2"/>
  <c r="D3863" i="2"/>
  <c r="E3863" i="2"/>
  <c r="F3863" i="2"/>
  <c r="G3863" i="2"/>
  <c r="H3863" i="2"/>
  <c r="I3863" i="2"/>
  <c r="J3863" i="2"/>
  <c r="A3864" i="2"/>
  <c r="B3864" i="2"/>
  <c r="C3864" i="2"/>
  <c r="D3864" i="2"/>
  <c r="E3864" i="2"/>
  <c r="F3864" i="2"/>
  <c r="G3864" i="2"/>
  <c r="H3864" i="2"/>
  <c r="I3864" i="2"/>
  <c r="J3864" i="2"/>
  <c r="A3865" i="2"/>
  <c r="B3865" i="2"/>
  <c r="C3865" i="2"/>
  <c r="D3865" i="2"/>
  <c r="E3865" i="2"/>
  <c r="F3865" i="2"/>
  <c r="G3865" i="2"/>
  <c r="H3865" i="2"/>
  <c r="I3865" i="2"/>
  <c r="J3865" i="2"/>
  <c r="A3866" i="2"/>
  <c r="B3866" i="2"/>
  <c r="C3866" i="2"/>
  <c r="D3866" i="2"/>
  <c r="E3866" i="2"/>
  <c r="F3866" i="2"/>
  <c r="G3866" i="2"/>
  <c r="H3866" i="2"/>
  <c r="I3866" i="2"/>
  <c r="J3866" i="2"/>
  <c r="A3867" i="2"/>
  <c r="B3867" i="2"/>
  <c r="C3867" i="2"/>
  <c r="D3867" i="2"/>
  <c r="E3867" i="2"/>
  <c r="F3867" i="2"/>
  <c r="G3867" i="2"/>
  <c r="H3867" i="2"/>
  <c r="I3867" i="2"/>
  <c r="J3867" i="2"/>
  <c r="A3868" i="2"/>
  <c r="B3868" i="2"/>
  <c r="C3868" i="2"/>
  <c r="D3868" i="2"/>
  <c r="E3868" i="2"/>
  <c r="F3868" i="2"/>
  <c r="G3868" i="2"/>
  <c r="H3868" i="2"/>
  <c r="I3868" i="2"/>
  <c r="J3868" i="2"/>
  <c r="A3869" i="2"/>
  <c r="B3869" i="2"/>
  <c r="C3869" i="2"/>
  <c r="D3869" i="2"/>
  <c r="E3869" i="2"/>
  <c r="F3869" i="2"/>
  <c r="G3869" i="2"/>
  <c r="H3869" i="2"/>
  <c r="I3869" i="2"/>
  <c r="J3869" i="2"/>
  <c r="A3870" i="2"/>
  <c r="B3870" i="2"/>
  <c r="C3870" i="2"/>
  <c r="D3870" i="2"/>
  <c r="E3870" i="2"/>
  <c r="F3870" i="2"/>
  <c r="G3870" i="2"/>
  <c r="H3870" i="2"/>
  <c r="I3870" i="2"/>
  <c r="J3870" i="2"/>
  <c r="A3871" i="2"/>
  <c r="B3871" i="2"/>
  <c r="C3871" i="2"/>
  <c r="D3871" i="2"/>
  <c r="E3871" i="2"/>
  <c r="F3871" i="2"/>
  <c r="G3871" i="2"/>
  <c r="H3871" i="2"/>
  <c r="I3871" i="2"/>
  <c r="J3871" i="2"/>
  <c r="A3872" i="2"/>
  <c r="B3872" i="2"/>
  <c r="C3872" i="2"/>
  <c r="D3872" i="2"/>
  <c r="E3872" i="2"/>
  <c r="F3872" i="2"/>
  <c r="G3872" i="2"/>
  <c r="H3872" i="2"/>
  <c r="I3872" i="2"/>
  <c r="J3872" i="2"/>
  <c r="A3873" i="2"/>
  <c r="B3873" i="2"/>
  <c r="C3873" i="2"/>
  <c r="D3873" i="2"/>
  <c r="E3873" i="2"/>
  <c r="F3873" i="2"/>
  <c r="G3873" i="2"/>
  <c r="H3873" i="2"/>
  <c r="I3873" i="2"/>
  <c r="J3873" i="2"/>
  <c r="A3874" i="2"/>
  <c r="B3874" i="2"/>
  <c r="C3874" i="2"/>
  <c r="D3874" i="2"/>
  <c r="E3874" i="2"/>
  <c r="F3874" i="2"/>
  <c r="G3874" i="2"/>
  <c r="H3874" i="2"/>
  <c r="I3874" i="2"/>
  <c r="J3874" i="2"/>
  <c r="A3875" i="2"/>
  <c r="B3875" i="2"/>
  <c r="C3875" i="2"/>
  <c r="D3875" i="2"/>
  <c r="E3875" i="2"/>
  <c r="F3875" i="2"/>
  <c r="G3875" i="2"/>
  <c r="H3875" i="2"/>
  <c r="I3875" i="2"/>
  <c r="J3875" i="2"/>
  <c r="A3876" i="2"/>
  <c r="B3876" i="2"/>
  <c r="C3876" i="2"/>
  <c r="D3876" i="2"/>
  <c r="E3876" i="2"/>
  <c r="F3876" i="2"/>
  <c r="G3876" i="2"/>
  <c r="H3876" i="2"/>
  <c r="I3876" i="2"/>
  <c r="J3876" i="2"/>
  <c r="A3877" i="2"/>
  <c r="B3877" i="2"/>
  <c r="C3877" i="2"/>
  <c r="D3877" i="2"/>
  <c r="E3877" i="2"/>
  <c r="F3877" i="2"/>
  <c r="G3877" i="2"/>
  <c r="H3877" i="2"/>
  <c r="I3877" i="2"/>
  <c r="J3877" i="2"/>
  <c r="A3878" i="2"/>
  <c r="B3878" i="2"/>
  <c r="C3878" i="2"/>
  <c r="D3878" i="2"/>
  <c r="E3878" i="2"/>
  <c r="F3878" i="2"/>
  <c r="G3878" i="2"/>
  <c r="H3878" i="2"/>
  <c r="I3878" i="2"/>
  <c r="J3878" i="2"/>
  <c r="A3879" i="2"/>
  <c r="B3879" i="2"/>
  <c r="C3879" i="2"/>
  <c r="D3879" i="2"/>
  <c r="E3879" i="2"/>
  <c r="F3879" i="2"/>
  <c r="G3879" i="2"/>
  <c r="H3879" i="2"/>
  <c r="I3879" i="2"/>
  <c r="J3879" i="2"/>
  <c r="A3880" i="2"/>
  <c r="B3880" i="2"/>
  <c r="C3880" i="2"/>
  <c r="D3880" i="2"/>
  <c r="E3880" i="2"/>
  <c r="F3880" i="2"/>
  <c r="G3880" i="2"/>
  <c r="H3880" i="2"/>
  <c r="I3880" i="2"/>
  <c r="J3880" i="2"/>
  <c r="A3881" i="2"/>
  <c r="B3881" i="2"/>
  <c r="C3881" i="2"/>
  <c r="D3881" i="2"/>
  <c r="E3881" i="2"/>
  <c r="F3881" i="2"/>
  <c r="G3881" i="2"/>
  <c r="H3881" i="2"/>
  <c r="I3881" i="2"/>
  <c r="J3881" i="2"/>
  <c r="A3882" i="2"/>
  <c r="B3882" i="2"/>
  <c r="C3882" i="2"/>
  <c r="D3882" i="2"/>
  <c r="E3882" i="2"/>
  <c r="F3882" i="2"/>
  <c r="G3882" i="2"/>
  <c r="H3882" i="2"/>
  <c r="I3882" i="2"/>
  <c r="J3882" i="2"/>
  <c r="A3883" i="2"/>
  <c r="B3883" i="2"/>
  <c r="C3883" i="2"/>
  <c r="D3883" i="2"/>
  <c r="E3883" i="2"/>
  <c r="F3883" i="2"/>
  <c r="G3883" i="2"/>
  <c r="H3883" i="2"/>
  <c r="I3883" i="2"/>
  <c r="J3883" i="2"/>
  <c r="I242" i="2" l="1"/>
  <c r="I239" i="2"/>
  <c r="I236" i="2"/>
  <c r="I233" i="2"/>
  <c r="I230" i="2"/>
  <c r="I227" i="2"/>
  <c r="I224" i="2"/>
  <c r="I221" i="2"/>
  <c r="I218" i="2"/>
  <c r="I215" i="2"/>
  <c r="I212" i="2"/>
  <c r="I209" i="2"/>
  <c r="I206" i="2"/>
  <c r="I203" i="2"/>
  <c r="I200" i="2"/>
  <c r="I197" i="2"/>
  <c r="I194" i="2"/>
  <c r="I191" i="2"/>
  <c r="I188" i="2"/>
  <c r="I185" i="2"/>
  <c r="I182" i="2"/>
  <c r="I179" i="2"/>
  <c r="I176" i="2"/>
  <c r="I173" i="2"/>
  <c r="I170" i="2"/>
  <c r="I167" i="2"/>
  <c r="I164" i="2"/>
  <c r="I161" i="2"/>
  <c r="I158" i="2"/>
  <c r="I155" i="2"/>
  <c r="I152" i="2"/>
  <c r="I149" i="2"/>
  <c r="I146" i="2"/>
  <c r="I143" i="2"/>
  <c r="I140" i="2"/>
  <c r="I137" i="2"/>
  <c r="I134" i="2"/>
  <c r="I131" i="2"/>
  <c r="I128" i="2"/>
  <c r="I125" i="2"/>
  <c r="I122" i="2"/>
  <c r="I119" i="2"/>
  <c r="I116" i="2"/>
  <c r="I113" i="2"/>
  <c r="I110" i="2"/>
  <c r="I107" i="2"/>
  <c r="I104" i="2"/>
  <c r="I101" i="2"/>
  <c r="I98" i="2"/>
  <c r="D96" i="2"/>
  <c r="D94" i="2"/>
  <c r="D92" i="2"/>
  <c r="D90" i="2"/>
  <c r="D88" i="2"/>
  <c r="D86" i="2"/>
  <c r="D84" i="2"/>
  <c r="D82" i="2"/>
  <c r="D80" i="2"/>
  <c r="D78" i="2"/>
  <c r="D76" i="2"/>
  <c r="D74" i="2"/>
  <c r="D72" i="2"/>
  <c r="D70" i="2"/>
  <c r="D68" i="2"/>
  <c r="D66" i="2"/>
  <c r="D64" i="2"/>
  <c r="D62" i="2"/>
  <c r="D60" i="2"/>
  <c r="D58" i="2"/>
  <c r="D56" i="2"/>
  <c r="D54" i="2"/>
  <c r="D52" i="2"/>
  <c r="I50" i="2"/>
  <c r="I48" i="2"/>
  <c r="I47" i="2"/>
  <c r="J42" i="2"/>
  <c r="I41" i="2"/>
  <c r="I37" i="2"/>
  <c r="I35" i="2"/>
  <c r="I34" i="2"/>
  <c r="I33" i="2"/>
  <c r="D21" i="2"/>
  <c r="J2" i="2"/>
  <c r="J5" i="2"/>
  <c r="J8" i="2"/>
  <c r="J11" i="2"/>
  <c r="J14" i="2"/>
  <c r="J17" i="2"/>
  <c r="J20" i="2"/>
  <c r="J23" i="2"/>
  <c r="J26" i="2"/>
  <c r="J29" i="2"/>
  <c r="J32" i="2"/>
  <c r="J35" i="2"/>
  <c r="J38" i="2"/>
  <c r="J41" i="2"/>
  <c r="J44" i="2"/>
  <c r="J47" i="2"/>
  <c r="J4" i="2"/>
  <c r="J7" i="2"/>
  <c r="J10" i="2"/>
  <c r="J13" i="2"/>
  <c r="J16" i="2"/>
  <c r="J19" i="2"/>
  <c r="J22" i="2"/>
  <c r="J25" i="2"/>
  <c r="J28" i="2"/>
  <c r="J31" i="2"/>
  <c r="J34" i="2"/>
  <c r="J37" i="2"/>
  <c r="J40" i="2"/>
  <c r="J43" i="2"/>
  <c r="J46" i="2"/>
  <c r="J49" i="2"/>
  <c r="J3" i="2"/>
  <c r="J12" i="2"/>
  <c r="J21" i="2"/>
  <c r="J30" i="2"/>
  <c r="J39" i="2"/>
  <c r="J48" i="2"/>
  <c r="D2" i="2"/>
  <c r="D5" i="2"/>
  <c r="D8" i="2"/>
  <c r="D11" i="2"/>
  <c r="D14" i="2"/>
  <c r="D17" i="2"/>
  <c r="D20" i="2"/>
  <c r="D23" i="2"/>
  <c r="D26" i="2"/>
  <c r="D29" i="2"/>
  <c r="D32" i="2"/>
  <c r="D35" i="2"/>
  <c r="D38" i="2"/>
  <c r="D41" i="2"/>
  <c r="D44" i="2"/>
  <c r="D47" i="2"/>
  <c r="D4" i="2"/>
  <c r="D7" i="2"/>
  <c r="D10" i="2"/>
  <c r="D13" i="2"/>
  <c r="D16" i="2"/>
  <c r="D19" i="2"/>
  <c r="D22" i="2"/>
  <c r="D25" i="2"/>
  <c r="D28" i="2"/>
  <c r="D31" i="2"/>
  <c r="D34" i="2"/>
  <c r="D37" i="2"/>
  <c r="D40" i="2"/>
  <c r="D43" i="2"/>
  <c r="D46" i="2"/>
  <c r="D49" i="2"/>
  <c r="D9" i="2"/>
  <c r="D18" i="2"/>
  <c r="D27" i="2"/>
  <c r="D36" i="2"/>
  <c r="D45" i="2"/>
  <c r="D51" i="2"/>
  <c r="I4" i="2"/>
  <c r="I13" i="2"/>
  <c r="I22" i="2"/>
  <c r="I31" i="2"/>
  <c r="I40" i="2"/>
  <c r="I49" i="2"/>
  <c r="I53" i="2"/>
  <c r="I56" i="2"/>
  <c r="I59" i="2"/>
  <c r="I62" i="2"/>
  <c r="I65" i="2"/>
  <c r="I68" i="2"/>
  <c r="I71" i="2"/>
  <c r="I74" i="2"/>
  <c r="I77" i="2"/>
  <c r="I80" i="2"/>
  <c r="I83" i="2"/>
  <c r="I86" i="2"/>
  <c r="I89" i="2"/>
  <c r="I92" i="2"/>
  <c r="I95" i="2"/>
  <c r="I241" i="2"/>
  <c r="I238" i="2"/>
  <c r="I235" i="2"/>
  <c r="I232" i="2"/>
  <c r="I229" i="2"/>
  <c r="I226" i="2"/>
  <c r="I223" i="2"/>
  <c r="I220" i="2"/>
  <c r="I217" i="2"/>
  <c r="I214" i="2"/>
  <c r="I211" i="2"/>
  <c r="I208" i="2"/>
  <c r="I205" i="2"/>
  <c r="I202" i="2"/>
  <c r="I199" i="2"/>
  <c r="I196" i="2"/>
  <c r="I193" i="2"/>
  <c r="I190" i="2"/>
  <c r="I187" i="2"/>
  <c r="I184" i="2"/>
  <c r="I181" i="2"/>
  <c r="I178" i="2"/>
  <c r="I175" i="2"/>
  <c r="I172" i="2"/>
  <c r="I169" i="2"/>
  <c r="I166" i="2"/>
  <c r="I163" i="2"/>
  <c r="I160" i="2"/>
  <c r="I157" i="2"/>
  <c r="I154" i="2"/>
  <c r="I151" i="2"/>
  <c r="I148" i="2"/>
  <c r="I145" i="2"/>
  <c r="I142" i="2"/>
  <c r="I139" i="2"/>
  <c r="I136" i="2"/>
  <c r="I133" i="2"/>
  <c r="I130" i="2"/>
  <c r="I127" i="2"/>
  <c r="I124" i="2"/>
  <c r="I121" i="2"/>
  <c r="I118" i="2"/>
  <c r="I115" i="2"/>
  <c r="I112" i="2"/>
  <c r="I109" i="2"/>
  <c r="I106" i="2"/>
  <c r="I103" i="2"/>
  <c r="I100" i="2"/>
  <c r="I97" i="2"/>
  <c r="J95" i="2"/>
  <c r="J93" i="2"/>
  <c r="J91" i="2"/>
  <c r="J89" i="2"/>
  <c r="J87" i="2"/>
  <c r="J85" i="2"/>
  <c r="J83" i="2"/>
  <c r="J81" i="2"/>
  <c r="J79" i="2"/>
  <c r="J77" i="2"/>
  <c r="J75" i="2"/>
  <c r="J73" i="2"/>
  <c r="J71" i="2"/>
  <c r="J69" i="2"/>
  <c r="J67" i="2"/>
  <c r="J65" i="2"/>
  <c r="J63" i="2"/>
  <c r="J61" i="2"/>
  <c r="J59" i="2"/>
  <c r="J57" i="2"/>
  <c r="J55" i="2"/>
  <c r="J53" i="2"/>
  <c r="J51" i="2"/>
  <c r="I30" i="2"/>
  <c r="I29" i="2"/>
  <c r="J24" i="2"/>
  <c r="I23" i="2"/>
  <c r="I19" i="2"/>
  <c r="J18" i="2"/>
  <c r="I17" i="2"/>
  <c r="I16" i="2"/>
  <c r="I15" i="2"/>
  <c r="I9" i="2"/>
  <c r="D3" i="2"/>
  <c r="J242" i="2"/>
  <c r="D242" i="2"/>
  <c r="J239" i="2"/>
  <c r="D239" i="2"/>
  <c r="J236" i="2"/>
  <c r="D236" i="2"/>
  <c r="J233" i="2"/>
  <c r="D233" i="2"/>
  <c r="J230" i="2"/>
  <c r="D230" i="2"/>
  <c r="J227" i="2"/>
  <c r="D227" i="2"/>
  <c r="J224" i="2"/>
  <c r="D224" i="2"/>
  <c r="J221" i="2"/>
  <c r="D221" i="2"/>
  <c r="J218" i="2"/>
  <c r="D218" i="2"/>
  <c r="J215" i="2"/>
  <c r="D215" i="2"/>
  <c r="J212" i="2"/>
  <c r="D212" i="2"/>
  <c r="J209" i="2"/>
  <c r="D209" i="2"/>
  <c r="J206" i="2"/>
  <c r="D206" i="2"/>
  <c r="J203" i="2"/>
  <c r="D203" i="2"/>
  <c r="J200" i="2"/>
  <c r="D200" i="2"/>
  <c r="J197" i="2"/>
  <c r="D197" i="2"/>
  <c r="J194" i="2"/>
  <c r="D194" i="2"/>
  <c r="J191" i="2"/>
  <c r="D191" i="2"/>
  <c r="J188" i="2"/>
  <c r="D188" i="2"/>
  <c r="J185" i="2"/>
  <c r="D185" i="2"/>
  <c r="J182" i="2"/>
  <c r="D182" i="2"/>
  <c r="J179" i="2"/>
  <c r="D179" i="2"/>
  <c r="J176" i="2"/>
  <c r="D176" i="2"/>
  <c r="J173" i="2"/>
  <c r="D173" i="2"/>
  <c r="J170" i="2"/>
  <c r="D170" i="2"/>
  <c r="J167" i="2"/>
  <c r="D167" i="2"/>
  <c r="J164" i="2"/>
  <c r="D164" i="2"/>
  <c r="J161" i="2"/>
  <c r="D161" i="2"/>
  <c r="J158" i="2"/>
  <c r="D158" i="2"/>
  <c r="J155" i="2"/>
  <c r="D155" i="2"/>
  <c r="J152" i="2"/>
  <c r="D152" i="2"/>
  <c r="J149" i="2"/>
  <c r="D149" i="2"/>
  <c r="J146" i="2"/>
  <c r="D146" i="2"/>
  <c r="J143" i="2"/>
  <c r="D143" i="2"/>
  <c r="J140" i="2"/>
  <c r="D140" i="2"/>
  <c r="J137" i="2"/>
  <c r="D137" i="2"/>
  <c r="J134" i="2"/>
  <c r="D134" i="2"/>
  <c r="J131" i="2"/>
  <c r="D131" i="2"/>
  <c r="J128" i="2"/>
  <c r="D128" i="2"/>
  <c r="J125" i="2"/>
  <c r="D125" i="2"/>
  <c r="J122" i="2"/>
  <c r="D122" i="2"/>
  <c r="J119" i="2"/>
  <c r="D119" i="2"/>
  <c r="J116" i="2"/>
  <c r="D116" i="2"/>
  <c r="J113" i="2"/>
  <c r="D113" i="2"/>
  <c r="J110" i="2"/>
  <c r="D110" i="2"/>
  <c r="J107" i="2"/>
  <c r="D107" i="2"/>
  <c r="J104" i="2"/>
  <c r="D104" i="2"/>
  <c r="J101" i="2"/>
  <c r="D101" i="2"/>
  <c r="J98" i="2"/>
  <c r="D98" i="2"/>
  <c r="I93" i="2"/>
  <c r="I91" i="2"/>
  <c r="I87" i="2"/>
  <c r="I85" i="2"/>
  <c r="I81" i="2"/>
  <c r="I79" i="2"/>
  <c r="I75" i="2"/>
  <c r="I73" i="2"/>
  <c r="I69" i="2"/>
  <c r="I67" i="2"/>
  <c r="I63" i="2"/>
  <c r="I61" i="2"/>
  <c r="I57" i="2"/>
  <c r="I55" i="2"/>
  <c r="I51" i="2"/>
  <c r="J50" i="2"/>
  <c r="I39" i="2"/>
  <c r="I38" i="2"/>
  <c r="J33" i="2"/>
  <c r="I32" i="2"/>
  <c r="I28" i="2"/>
  <c r="J27" i="2"/>
  <c r="I26" i="2"/>
  <c r="I25" i="2"/>
  <c r="I24" i="2"/>
  <c r="I18" i="2"/>
  <c r="D12" i="2"/>
  <c r="D6" i="2"/>
  <c r="F3" i="2"/>
  <c r="F6" i="2"/>
  <c r="F9" i="2"/>
  <c r="F12" i="2"/>
  <c r="F15" i="2"/>
  <c r="F18" i="2"/>
  <c r="F21" i="2"/>
  <c r="F24" i="2"/>
  <c r="F27" i="2"/>
  <c r="F30" i="2"/>
  <c r="F33" i="2"/>
  <c r="F36" i="2"/>
  <c r="F39" i="2"/>
  <c r="F42" i="2"/>
  <c r="F45" i="2"/>
  <c r="F48" i="2"/>
  <c r="F5" i="2"/>
  <c r="F8" i="2"/>
  <c r="F11" i="2"/>
  <c r="F14" i="2"/>
  <c r="F17" i="2"/>
  <c r="F20" i="2"/>
  <c r="F23" i="2"/>
  <c r="F26" i="2"/>
  <c r="F29" i="2"/>
  <c r="F32" i="2"/>
  <c r="F35" i="2"/>
  <c r="F38" i="2"/>
  <c r="F41" i="2"/>
  <c r="F44" i="2"/>
  <c r="F47" i="2"/>
  <c r="F50" i="2"/>
  <c r="H4" i="2"/>
  <c r="H7" i="2"/>
  <c r="H10" i="2"/>
  <c r="H13" i="2"/>
  <c r="H16" i="2"/>
  <c r="H19" i="2"/>
  <c r="H22" i="2"/>
  <c r="H25" i="2"/>
  <c r="H28" i="2"/>
  <c r="H31" i="2"/>
  <c r="H34" i="2"/>
  <c r="H37" i="2"/>
  <c r="H40" i="2"/>
  <c r="H43" i="2"/>
  <c r="H46" i="2"/>
  <c r="H49" i="2"/>
  <c r="H2" i="2"/>
  <c r="H3" i="2"/>
  <c r="H6" i="2"/>
  <c r="H9" i="2"/>
  <c r="H12" i="2"/>
  <c r="H15" i="2"/>
  <c r="H18" i="2"/>
  <c r="H21" i="2"/>
  <c r="H24" i="2"/>
  <c r="H27" i="2"/>
  <c r="H30" i="2"/>
  <c r="H33" i="2"/>
  <c r="H36" i="2"/>
  <c r="H39" i="2"/>
  <c r="H42" i="2"/>
  <c r="H45" i="2"/>
  <c r="H48" i="2"/>
  <c r="H51" i="2"/>
  <c r="E96" i="2"/>
  <c r="G94" i="2"/>
  <c r="E93" i="2"/>
  <c r="G91" i="2"/>
  <c r="E90" i="2"/>
  <c r="G88" i="2"/>
  <c r="E87" i="2"/>
  <c r="G85" i="2"/>
  <c r="E84" i="2"/>
  <c r="G82" i="2"/>
  <c r="E81" i="2"/>
  <c r="G79" i="2"/>
  <c r="E78" i="2"/>
  <c r="G76" i="2"/>
  <c r="E75" i="2"/>
  <c r="G73" i="2"/>
  <c r="E72" i="2"/>
  <c r="G70" i="2"/>
  <c r="E69" i="2"/>
  <c r="G67" i="2"/>
  <c r="E66" i="2"/>
  <c r="G64" i="2"/>
  <c r="E63" i="2"/>
  <c r="G61" i="2"/>
  <c r="E60" i="2"/>
  <c r="G58" i="2"/>
  <c r="E57" i="2"/>
  <c r="G55" i="2"/>
  <c r="E54" i="2"/>
  <c r="G52" i="2"/>
  <c r="G50" i="2"/>
  <c r="E44" i="2"/>
  <c r="F43" i="2"/>
  <c r="G42" i="2"/>
  <c r="H41" i="2"/>
  <c r="E35" i="2"/>
  <c r="F34" i="2"/>
  <c r="G33" i="2"/>
  <c r="H32" i="2"/>
  <c r="E26" i="2"/>
  <c r="F25" i="2"/>
  <c r="G24" i="2"/>
  <c r="H23" i="2"/>
  <c r="E17" i="2"/>
  <c r="F16" i="2"/>
  <c r="G15" i="2"/>
  <c r="H14" i="2"/>
  <c r="E8" i="2"/>
  <c r="F7" i="2"/>
  <c r="G6" i="2"/>
  <c r="H5" i="2"/>
  <c r="F2" i="2"/>
  <c r="B51" i="2"/>
  <c r="B48" i="2"/>
  <c r="B45" i="2"/>
  <c r="B42" i="2"/>
  <c r="B39" i="2"/>
  <c r="B36" i="2"/>
  <c r="B33" i="2"/>
  <c r="B30" i="2"/>
  <c r="B27" i="2"/>
  <c r="B24" i="2"/>
  <c r="B21" i="2"/>
  <c r="B18" i="2"/>
  <c r="B15" i="2"/>
  <c r="B12" i="2"/>
  <c r="B9" i="2"/>
  <c r="B6" i="2"/>
  <c r="B3" i="2"/>
  <c r="B2" i="2"/>
  <c r="B49" i="2"/>
  <c r="B46" i="2"/>
  <c r="B43" i="2"/>
  <c r="B40" i="2"/>
  <c r="B37" i="2"/>
  <c r="B34" i="2"/>
  <c r="B31" i="2"/>
  <c r="B28" i="2"/>
  <c r="B25" i="2"/>
  <c r="B22" i="2"/>
  <c r="B19" i="2"/>
  <c r="B16" i="2"/>
  <c r="B13" i="2"/>
  <c r="B10" i="2"/>
  <c r="B7" i="2"/>
</calcChain>
</file>

<file path=xl/sharedStrings.xml><?xml version="1.0" encoding="utf-8"?>
<sst xmlns="http://schemas.openxmlformats.org/spreadsheetml/2006/main" count="10" uniqueCount="10">
  <si>
    <t>NSW Award</t>
  </si>
  <si>
    <t>Points</t>
  </si>
  <si>
    <t>Date of Award</t>
  </si>
  <si>
    <t xml:space="preserve">Parentage </t>
  </si>
  <si>
    <t>Cultivar</t>
  </si>
  <si>
    <t>Species</t>
  </si>
  <si>
    <t>Grex</t>
  </si>
  <si>
    <t>Genus</t>
  </si>
  <si>
    <t>Issued to</t>
  </si>
  <si>
    <t>NSW Award No.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</si>
</sst>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/mm/yyyy;@"/>
  </numFmts>
  <fonts count="3" x14ac:knownFonts="1"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b/>
      <i/>
      <sz val="11"/>
      <color indexed="8"/>
      <name val="Calibri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theme="0" tint="-0.1499679555650502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double">
        <color auto="1"/>
      </left>
      <right style="medium">
        <color theme="0" tint="-0.14996795556505021"/>
      </right>
      <top style="medium">
        <color theme="0" tint="-0.14996795556505021"/>
      </top>
      <bottom style="medium">
        <color theme="0" tint="-0.1499679555650502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164" fontId="0" fillId="0" borderId="0" xfId="0" applyNumberFormat="1"/>
    <xf numFmtId="2" fontId="0" fillId="0" borderId="0" xfId="0" applyNumberFormat="1"/>
    <xf numFmtId="0" fontId="1" fillId="0" borderId="1" xfId="0" applyFont="1" applyBorder="1" applyAlignment="1">
      <alignment horizontal="center" vertical="center" wrapText="1"/>
    </xf>
    <xf numFmtId="2" fontId="1" fillId="0" borderId="2" xfId="0" applyNumberFormat="1" applyFont="1" applyBorder="1" applyAlignment="1">
      <alignment horizontal="center" vertical="center" wrapText="1"/>
    </xf>
    <xf numFmtId="164" fontId="1" fillId="0" borderId="3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externalLink" Target="externalLinks/externalLink1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2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OSNSW/General/AwardedOrchids/Awards%20Excel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602c37d104cd95f1/Eastwood%20Orchids%20Folder/Point%20Score%202024%20Final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wards_register"/>
      <sheetName val="From AOC Database"/>
      <sheetName val="OwnersList"/>
      <sheetName val="Thuy Tran Sheet"/>
      <sheetName val="Stephen Lynch Sheet"/>
      <sheetName val="Official Genera abbreviations"/>
      <sheetName val="Awards Excel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/>
      <sheetData sheetId="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Entry"/>
      <sheetName val="Open"/>
      <sheetName val="OPEN Dynamic Year Tally"/>
      <sheetName val="Dynamic results page"/>
      <sheetName val="Novice"/>
      <sheetName val="Novice Dynamic Year Tally"/>
      <sheetName val="Member Charts"/>
      <sheetName val="WinnersGraphs"/>
      <sheetName val="ClassGraph"/>
      <sheetName val="LeaderBoard"/>
      <sheetName val="MonthByMonthNovice"/>
      <sheetName val="Members"/>
      <sheetName val="MonthByMonth"/>
      <sheetName val="PlantNames"/>
      <sheetName val="GroupNames"/>
      <sheetName val="ClassChamps"/>
      <sheetName val="FromBulletins"/>
      <sheetName val="FromBulletins(old)"/>
      <sheetName val="Results 2024"/>
      <sheetName val="Template4Word (BACKUP)"/>
      <sheetName val="DataEntry (TEMPLATE)"/>
      <sheetName val="Jan2024lots of mistakes"/>
      <sheetName val="DataEntry(Jan)"/>
      <sheetName val="DataEntry(Feb)"/>
      <sheetName val="DataEntry(Mar)"/>
      <sheetName val="DataEntry(Apr)"/>
      <sheetName val="DataEntry(May)"/>
      <sheetName val="DataEntry(Jun)"/>
      <sheetName val="DataEntry(Jul)"/>
      <sheetName val="DataEntry (Aug)"/>
      <sheetName val="Template4word(March2024)"/>
      <sheetName val="Template4word(April2024)"/>
      <sheetName val="Template4word(May2024)"/>
      <sheetName val="Template4word(June2024)"/>
      <sheetName val="Template4word(July2024)"/>
      <sheetName val="DataEntry (Nov)"/>
      <sheetName val="Template4word(August2024)"/>
      <sheetName val="Template4word(SEPTEMBER2024)"/>
      <sheetName val="Template4word(AnnualShow)"/>
      <sheetName val="Template4word(October2024)"/>
      <sheetName val="Template4word"/>
      <sheetName val="Point Score 2024 Fina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F90F92-18B4-42A8-A623-5607D8B6CB5E}">
  <sheetPr codeName="Sheet2"/>
  <dimension ref="A1:J3883"/>
  <sheetViews>
    <sheetView showZeros="0" tabSelected="1" topLeftCell="B1" workbookViewId="0">
      <pane ySplit="1" topLeftCell="A3877" activePane="bottomLeft" state="frozen"/>
      <selection pane="bottomLeft" activeCell="L3895" sqref="L3895"/>
    </sheetView>
  </sheetViews>
  <sheetFormatPr defaultRowHeight="15" x14ac:dyDescent="0.25"/>
  <cols>
    <col min="2" max="2" width="25" customWidth="1"/>
    <col min="3" max="3" width="16.28515625" customWidth="1"/>
    <col min="4" max="4" width="18.5703125" customWidth="1"/>
    <col min="5" max="5" width="35.28515625" customWidth="1"/>
    <col min="6" max="6" width="18" customWidth="1"/>
    <col min="7" max="7" width="29" customWidth="1"/>
    <col min="8" max="8" width="10.7109375" style="1" bestFit="1" customWidth="1"/>
  </cols>
  <sheetData>
    <row r="1" spans="1:10" ht="45.75" thickBot="1" x14ac:dyDescent="0.3">
      <c r="A1" s="3" t="s">
        <v>9</v>
      </c>
      <c r="B1" s="11" t="s">
        <v>8</v>
      </c>
      <c r="C1" s="10" t="s">
        <v>7</v>
      </c>
      <c r="D1" s="9" t="s">
        <v>6</v>
      </c>
      <c r="E1" s="8" t="s">
        <v>5</v>
      </c>
      <c r="F1" s="7" t="s">
        <v>4</v>
      </c>
      <c r="G1" s="6" t="s">
        <v>3</v>
      </c>
      <c r="H1" s="5" t="s">
        <v>2</v>
      </c>
      <c r="I1" s="4" t="s">
        <v>1</v>
      </c>
      <c r="J1" s="3" t="s">
        <v>0</v>
      </c>
    </row>
    <row r="2" spans="1:10" x14ac:dyDescent="0.25">
      <c r="A2">
        <f t="array" ref="A2:A3883">[1]!MasterTable[NSW Award No.]</f>
        <v>1</v>
      </c>
      <c r="B2" t="str">
        <f t="array" ref="B2:B3883">[1]!MasterTable[Issued to]</f>
        <v>Dart, R</v>
      </c>
      <c r="C2" t="str">
        <f t="array" ref="C2:C3883">[1]!MasterTable[Genus]</f>
        <v>Cymbidium</v>
      </c>
      <c r="D2" t="str">
        <f t="array" ref="D2:D3883">[1]!MasterTable[Grex]</f>
        <v>Euterpe</v>
      </c>
      <c r="E2">
        <f t="array" ref="E2:E3883">[1]!MasterTable[Species]</f>
        <v>0</v>
      </c>
      <c r="F2" t="str">
        <f t="array" ref="F2:F3883">[1]!MasterTable[Cultivar]</f>
        <v>Churchill</v>
      </c>
      <c r="G2" t="str">
        <f t="array" ref="G2:G3883">[1]!MasterTable[[Parentage ]]</f>
        <v>Cym Lowio Schroderi X Swallow</v>
      </c>
      <c r="H2" s="1">
        <f t="array" ref="H2:H3883">[1]!MasterTable[Date of Award]</f>
        <v>0</v>
      </c>
      <c r="I2" s="2">
        <f t="array" ref="I2:I3883">[1]!MasterTable[Points]</f>
        <v>0</v>
      </c>
      <c r="J2" t="str">
        <f t="array" ref="J2:J3883">[1]!MasterTable[NSW Award]</f>
        <v>HCC</v>
      </c>
    </row>
    <row r="3" spans="1:10" x14ac:dyDescent="0.25">
      <c r="A3">
        <v>2</v>
      </c>
      <c r="B3" t="str">
        <v>Vote, Dr J A</v>
      </c>
      <c r="C3" t="str">
        <v>Cymbidium</v>
      </c>
      <c r="D3" t="str">
        <v>Cassandra</v>
      </c>
      <c r="E3">
        <v>0</v>
      </c>
      <c r="F3" t="str">
        <v>'Evadne'</v>
      </c>
      <c r="G3" t="str">
        <v>Cym Goosander X Alex West Street</v>
      </c>
      <c r="H3" s="1">
        <v>16315</v>
      </c>
      <c r="I3">
        <v>0</v>
      </c>
      <c r="J3" t="str">
        <v>AM</v>
      </c>
    </row>
    <row r="4" spans="1:10" x14ac:dyDescent="0.25">
      <c r="A4">
        <v>3</v>
      </c>
      <c r="B4" t="str">
        <v xml:space="preserve">Kirkland, Dr K </v>
      </c>
      <c r="C4" t="str">
        <v>Cymbidium</v>
      </c>
      <c r="D4" t="str">
        <v>Girrahween</v>
      </c>
      <c r="E4">
        <v>0</v>
      </c>
      <c r="F4" t="str">
        <v>'Enid'</v>
      </c>
      <c r="G4" t="str">
        <v>Cym lowianum X Flamenco</v>
      </c>
      <c r="H4" s="1">
        <v>16190</v>
      </c>
      <c r="I4">
        <v>0</v>
      </c>
      <c r="J4" t="str">
        <v>FCC</v>
      </c>
    </row>
    <row r="5" spans="1:10" x14ac:dyDescent="0.25">
      <c r="A5">
        <v>4</v>
      </c>
      <c r="B5" t="str">
        <v xml:space="preserve">Vote, J </v>
      </c>
      <c r="C5" t="str">
        <v>Lycaste</v>
      </c>
      <c r="D5">
        <v>0</v>
      </c>
      <c r="E5" t="str">
        <v>costata</v>
      </c>
      <c r="F5">
        <v>0</v>
      </c>
      <c r="G5">
        <v>0</v>
      </c>
      <c r="H5" s="1">
        <v>0</v>
      </c>
      <c r="I5">
        <v>0</v>
      </c>
      <c r="J5" t="str">
        <v>CC</v>
      </c>
    </row>
    <row r="6" spans="1:10" x14ac:dyDescent="0.25">
      <c r="A6">
        <v>5</v>
      </c>
      <c r="B6" t="str">
        <v xml:space="preserve">Vote, J </v>
      </c>
      <c r="C6" t="str">
        <v>Oncidium</v>
      </c>
      <c r="D6" t="str">
        <v>flexuosum</v>
      </c>
      <c r="E6">
        <v>0</v>
      </c>
      <c r="F6">
        <v>0</v>
      </c>
      <c r="G6">
        <v>0</v>
      </c>
      <c r="H6" s="1">
        <v>0</v>
      </c>
      <c r="I6">
        <v>0</v>
      </c>
      <c r="J6" t="str">
        <v>CC</v>
      </c>
    </row>
    <row r="7" spans="1:10" x14ac:dyDescent="0.25">
      <c r="A7">
        <v>6</v>
      </c>
      <c r="B7" t="str">
        <v xml:space="preserve">Macdonald, N </v>
      </c>
      <c r="C7" t="str">
        <v>Blc.</v>
      </c>
      <c r="D7" t="str">
        <v>The Friar</v>
      </c>
      <c r="E7">
        <v>0</v>
      </c>
      <c r="F7">
        <v>0</v>
      </c>
      <c r="G7">
        <v>0</v>
      </c>
      <c r="H7" s="1">
        <v>0</v>
      </c>
      <c r="I7">
        <v>0</v>
      </c>
      <c r="J7" t="str">
        <v>HCC</v>
      </c>
    </row>
    <row r="8" spans="1:10" x14ac:dyDescent="0.25">
      <c r="A8">
        <v>7</v>
      </c>
      <c r="B8" t="str">
        <v>Carter C</v>
      </c>
      <c r="C8" t="str">
        <v>Peristeria</v>
      </c>
      <c r="D8">
        <v>0</v>
      </c>
      <c r="E8" t="str">
        <v>elata</v>
      </c>
      <c r="F8">
        <v>0</v>
      </c>
      <c r="G8">
        <v>0</v>
      </c>
      <c r="H8" s="1">
        <v>0</v>
      </c>
      <c r="I8">
        <v>0</v>
      </c>
      <c r="J8" t="str">
        <v>CC</v>
      </c>
    </row>
    <row r="9" spans="1:10" x14ac:dyDescent="0.25">
      <c r="A9">
        <v>8</v>
      </c>
      <c r="B9" t="str">
        <v>Macdonald, N</v>
      </c>
      <c r="C9" t="str">
        <v>Vanda</v>
      </c>
      <c r="D9" t="str">
        <v>sanderiana</v>
      </c>
      <c r="E9">
        <v>0</v>
      </c>
      <c r="F9" t="str">
        <v>`Milala‘</v>
      </c>
      <c r="G9">
        <v>0</v>
      </c>
      <c r="H9" s="1">
        <v>0</v>
      </c>
      <c r="I9">
        <v>0</v>
      </c>
      <c r="J9" t="str">
        <v>AM</v>
      </c>
    </row>
    <row r="10" spans="1:10" x14ac:dyDescent="0.25">
      <c r="A10">
        <v>9</v>
      </c>
      <c r="B10" t="str">
        <v>Cohen L</v>
      </c>
      <c r="C10" t="str">
        <v>Paphiopedilum</v>
      </c>
      <c r="D10" t="str">
        <v>Mildred Hunter</v>
      </c>
      <c r="E10">
        <v>0</v>
      </c>
      <c r="F10">
        <v>0</v>
      </c>
      <c r="G10">
        <v>0</v>
      </c>
      <c r="H10" s="1">
        <v>0</v>
      </c>
      <c r="I10">
        <v>0</v>
      </c>
      <c r="J10" t="str">
        <v>HCC</v>
      </c>
    </row>
    <row r="11" spans="1:10" x14ac:dyDescent="0.25">
      <c r="A11">
        <v>10</v>
      </c>
      <c r="B11" t="str">
        <v>Fahey W</v>
      </c>
      <c r="C11" t="str">
        <v>Paphiopedilum</v>
      </c>
      <c r="D11" t="str">
        <v>Memphis</v>
      </c>
      <c r="E11">
        <v>0</v>
      </c>
      <c r="F11" t="str">
        <v>`Hoggs'</v>
      </c>
      <c r="G11">
        <v>0</v>
      </c>
      <c r="H11" s="1">
        <v>0</v>
      </c>
      <c r="I11">
        <v>0</v>
      </c>
      <c r="J11" t="str">
        <v>AM</v>
      </c>
    </row>
    <row r="12" spans="1:10" x14ac:dyDescent="0.25">
      <c r="A12">
        <v>11</v>
      </c>
      <c r="B12" t="str">
        <v>Fahey W</v>
      </c>
      <c r="C12" t="str">
        <v>Paphiopedilum</v>
      </c>
      <c r="D12" t="str">
        <v>Wendover</v>
      </c>
      <c r="E12">
        <v>0</v>
      </c>
      <c r="F12" t="str">
        <v>`V E Day'</v>
      </c>
      <c r="G12">
        <v>0</v>
      </c>
      <c r="H12" s="1">
        <v>0</v>
      </c>
      <c r="I12">
        <v>0</v>
      </c>
      <c r="J12" t="str">
        <v>AM</v>
      </c>
    </row>
    <row r="13" spans="1:10" x14ac:dyDescent="0.25">
      <c r="A13">
        <v>12</v>
      </c>
      <c r="B13" t="str">
        <v>Dart, R</v>
      </c>
      <c r="C13" t="str">
        <v>Cymbidium</v>
      </c>
      <c r="D13" t="str">
        <v>Arabella</v>
      </c>
      <c r="E13">
        <v>0</v>
      </c>
      <c r="F13" t="str">
        <v>'Waverley'</v>
      </c>
      <c r="G13" t="str">
        <v>Alex Westonbird X Swallow Perfection</v>
      </c>
      <c r="H13" s="1">
        <v>0</v>
      </c>
      <c r="I13">
        <v>0</v>
      </c>
      <c r="J13" t="str">
        <v>HCC</v>
      </c>
    </row>
    <row r="14" spans="1:10" x14ac:dyDescent="0.25">
      <c r="A14">
        <v>13</v>
      </c>
      <c r="B14" t="str">
        <v xml:space="preserve">Deane, G H </v>
      </c>
      <c r="C14" t="str">
        <v>Cymbidium</v>
      </c>
      <c r="D14" t="str">
        <v>Girrahween</v>
      </c>
      <c r="E14">
        <v>0</v>
      </c>
      <c r="F14" t="str">
        <v>'Gloria'</v>
      </c>
      <c r="G14" t="str">
        <v>Cym Lowianum X Flamengo</v>
      </c>
      <c r="H14" s="1">
        <v>16594</v>
      </c>
      <c r="I14">
        <v>0</v>
      </c>
      <c r="J14" t="str">
        <v>AM</v>
      </c>
    </row>
    <row r="15" spans="1:10" x14ac:dyDescent="0.25">
      <c r="A15">
        <v>14</v>
      </c>
      <c r="B15" t="str">
        <v>Fahey W</v>
      </c>
      <c r="C15" t="str">
        <v>Paphiopedilum</v>
      </c>
      <c r="D15" t="str">
        <v>Grand Monarch</v>
      </c>
      <c r="E15">
        <v>0</v>
      </c>
      <c r="F15" t="str">
        <v>`Hodgins‘</v>
      </c>
      <c r="G15">
        <v>0</v>
      </c>
      <c r="H15" s="1">
        <v>0</v>
      </c>
      <c r="I15">
        <v>0</v>
      </c>
      <c r="J15" t="str">
        <v>FCC</v>
      </c>
    </row>
    <row r="16" spans="1:10" x14ac:dyDescent="0.25">
      <c r="A16">
        <v>15</v>
      </c>
      <c r="B16" t="str">
        <v>Richards R</v>
      </c>
      <c r="C16" t="str">
        <v>Paphiopedilum</v>
      </c>
      <c r="D16" t="str">
        <v>Emberton</v>
      </c>
      <c r="E16">
        <v>0</v>
      </c>
      <c r="F16" t="str">
        <v>`Dawn'</v>
      </c>
      <c r="G16">
        <v>0</v>
      </c>
      <c r="H16" s="1">
        <v>0</v>
      </c>
      <c r="I16">
        <v>0</v>
      </c>
      <c r="J16" t="str">
        <v>AM</v>
      </c>
    </row>
    <row r="17" spans="1:10" x14ac:dyDescent="0.25">
      <c r="A17">
        <v>16</v>
      </c>
      <c r="B17" t="str">
        <v xml:space="preserve">Hawley, L </v>
      </c>
      <c r="C17" t="str">
        <v>Cymbidium</v>
      </c>
      <c r="D17" t="str">
        <v>Charm</v>
      </c>
      <c r="E17">
        <v>0</v>
      </c>
      <c r="F17" t="str">
        <v>'Elegance'</v>
      </c>
      <c r="G17" t="str">
        <v>Cym erythrostilum X Ceres</v>
      </c>
      <c r="H17" s="1">
        <v>16594</v>
      </c>
      <c r="I17">
        <v>0</v>
      </c>
      <c r="J17" t="str">
        <v>AM</v>
      </c>
    </row>
    <row r="18" spans="1:10" x14ac:dyDescent="0.25">
      <c r="A18">
        <v>17</v>
      </c>
      <c r="B18" t="str">
        <v xml:space="preserve">Kirkland, Dr K </v>
      </c>
      <c r="C18" t="str">
        <v>Cymbidium</v>
      </c>
      <c r="D18" t="str">
        <v>Princess Elizabeth</v>
      </c>
      <c r="E18">
        <v>0</v>
      </c>
      <c r="F18" t="str">
        <v>'Gillian'</v>
      </c>
      <c r="G18">
        <v>0</v>
      </c>
      <c r="H18" s="1">
        <v>16594</v>
      </c>
      <c r="I18">
        <v>0</v>
      </c>
      <c r="J18" t="str">
        <v>HCC</v>
      </c>
    </row>
    <row r="19" spans="1:10" x14ac:dyDescent="0.25">
      <c r="A19">
        <v>18</v>
      </c>
      <c r="B19" t="str">
        <v xml:space="preserve">Hildebrandt, C. C. </v>
      </c>
      <c r="C19" t="str">
        <v>Cymbidium</v>
      </c>
      <c r="D19" t="str">
        <v>Balkis</v>
      </c>
      <c r="E19">
        <v>0</v>
      </c>
      <c r="F19" t="str">
        <v>'Patricia'</v>
      </c>
      <c r="G19" t="str">
        <v>Cym Alex Westonbird X Rossanna</v>
      </c>
      <c r="H19" s="1">
        <v>0</v>
      </c>
      <c r="I19">
        <v>0</v>
      </c>
      <c r="J19" t="str">
        <v>AM</v>
      </c>
    </row>
    <row r="20" spans="1:10" x14ac:dyDescent="0.25">
      <c r="A20">
        <v>19</v>
      </c>
      <c r="B20" t="str">
        <v xml:space="preserve">Hildebrandt, C. C. </v>
      </c>
      <c r="C20" t="str">
        <v>Cymbidium</v>
      </c>
      <c r="D20" t="str">
        <v>Edzell</v>
      </c>
      <c r="E20">
        <v>0</v>
      </c>
      <c r="F20" t="str">
        <v>'Elizabeth'</v>
      </c>
      <c r="G20">
        <v>0</v>
      </c>
      <c r="H20" s="1">
        <v>16594</v>
      </c>
      <c r="I20">
        <v>0</v>
      </c>
      <c r="J20" t="str">
        <v>HCC</v>
      </c>
    </row>
    <row r="21" spans="1:10" x14ac:dyDescent="0.25">
      <c r="A21">
        <v>20</v>
      </c>
      <c r="B21" t="str">
        <v>Vote, Dr J A</v>
      </c>
      <c r="C21" t="str">
        <v>Cymbidium</v>
      </c>
      <c r="D21" t="str">
        <v>Judge Markell</v>
      </c>
      <c r="E21">
        <v>0</v>
      </c>
      <c r="F21" t="str">
        <v>'Jean'</v>
      </c>
      <c r="G21">
        <v>0</v>
      </c>
      <c r="H21" s="1">
        <v>16594</v>
      </c>
      <c r="I21">
        <v>0</v>
      </c>
      <c r="J21" t="str">
        <v>AM</v>
      </c>
    </row>
    <row r="22" spans="1:10" x14ac:dyDescent="0.25">
      <c r="A22">
        <v>21</v>
      </c>
      <c r="B22" t="str">
        <v>Vote, Dr J A</v>
      </c>
      <c r="C22" t="str">
        <v>Cymbidium</v>
      </c>
      <c r="D22" t="str">
        <v>Swallow</v>
      </c>
      <c r="E22">
        <v>0</v>
      </c>
      <c r="F22" t="str">
        <v>'Hebe'</v>
      </c>
      <c r="G22">
        <v>0</v>
      </c>
      <c r="H22" s="1">
        <v>16594</v>
      </c>
      <c r="I22">
        <v>0</v>
      </c>
      <c r="J22" t="str">
        <v>HCC</v>
      </c>
    </row>
    <row r="23" spans="1:10" x14ac:dyDescent="0.25">
      <c r="A23">
        <v>22</v>
      </c>
      <c r="B23" t="str">
        <v xml:space="preserve">Begg, A R </v>
      </c>
      <c r="C23" t="str">
        <v>Cymbidium</v>
      </c>
      <c r="D23" t="str">
        <v>Joy Sander</v>
      </c>
      <c r="E23">
        <v>0</v>
      </c>
      <c r="F23" t="str">
        <v>'Don'</v>
      </c>
      <c r="G23" t="str">
        <v>Cym Ceres X Pauewleii</v>
      </c>
      <c r="H23" s="1">
        <v>0</v>
      </c>
      <c r="I23">
        <v>0</v>
      </c>
      <c r="J23" t="str">
        <v>AM</v>
      </c>
    </row>
    <row r="24" spans="1:10" x14ac:dyDescent="0.25">
      <c r="A24">
        <v>23</v>
      </c>
      <c r="B24" t="str">
        <v xml:space="preserve">Hamilton, E A </v>
      </c>
      <c r="C24" t="str">
        <v>Cymbidium</v>
      </c>
      <c r="D24" t="str">
        <v>Erica Sander</v>
      </c>
      <c r="E24">
        <v>0</v>
      </c>
      <c r="F24" t="str">
        <v>'Tanandra'</v>
      </c>
      <c r="G24" t="str">
        <v>Cym Pauwelsii X grandiflorum</v>
      </c>
      <c r="H24" s="1">
        <v>0</v>
      </c>
      <c r="I24">
        <v>0</v>
      </c>
      <c r="J24" t="str">
        <v>HCC</v>
      </c>
    </row>
    <row r="25" spans="1:10" x14ac:dyDescent="0.25">
      <c r="A25">
        <v>24</v>
      </c>
      <c r="B25" t="str">
        <v>Burns, T</v>
      </c>
      <c r="C25" t="str">
        <v>Paphiopedilum</v>
      </c>
      <c r="D25" t="str">
        <v>Louis Sander</v>
      </c>
      <c r="E25">
        <v>0</v>
      </c>
      <c r="F25" t="str">
        <v>`Kirribilli'</v>
      </c>
      <c r="G25">
        <v>0</v>
      </c>
      <c r="H25" s="1">
        <v>16692</v>
      </c>
      <c r="I25">
        <v>0</v>
      </c>
      <c r="J25" t="str">
        <v>AM</v>
      </c>
    </row>
    <row r="26" spans="1:10" x14ac:dyDescent="0.25">
      <c r="A26">
        <v>25</v>
      </c>
      <c r="B26" t="str">
        <v>Newman L</v>
      </c>
      <c r="C26" t="str">
        <v>Lycaste</v>
      </c>
      <c r="D26" t="str">
        <v>skinneri</v>
      </c>
      <c r="E26">
        <v>0</v>
      </c>
      <c r="F26" t="str">
        <v>`Exoelsa'</v>
      </c>
      <c r="G26">
        <v>0</v>
      </c>
      <c r="H26" s="1">
        <v>0</v>
      </c>
      <c r="I26">
        <v>0</v>
      </c>
      <c r="J26" t="str">
        <v>HCC</v>
      </c>
    </row>
    <row r="27" spans="1:10" x14ac:dyDescent="0.25">
      <c r="A27">
        <v>26</v>
      </c>
      <c r="B27" t="str">
        <v xml:space="preserve">Rothwel, W </v>
      </c>
      <c r="C27" t="str">
        <v>Cymbidium</v>
      </c>
      <c r="D27" t="str">
        <v>Swallow</v>
      </c>
      <c r="E27">
        <v>0</v>
      </c>
      <c r="F27" t="str">
        <v>'Conquest'</v>
      </c>
      <c r="G27" t="str">
        <v>Cym</v>
      </c>
      <c r="H27" s="1">
        <v>0</v>
      </c>
      <c r="I27">
        <v>0</v>
      </c>
      <c r="J27">
        <v>0</v>
      </c>
    </row>
    <row r="28" spans="1:10" x14ac:dyDescent="0.25">
      <c r="A28">
        <v>27</v>
      </c>
      <c r="B28" t="str">
        <v xml:space="preserve">Rothwel, W </v>
      </c>
      <c r="C28" t="str">
        <v>Cymbidium</v>
      </c>
      <c r="D28" t="str">
        <v>Shirley</v>
      </c>
      <c r="E28">
        <v>0</v>
      </c>
      <c r="F28" t="str">
        <v>'Her Majesty'</v>
      </c>
      <c r="G28" t="str">
        <v>Cym Fearnley Sander X Floryi</v>
      </c>
      <c r="H28" s="1">
        <v>0</v>
      </c>
      <c r="I28">
        <v>0</v>
      </c>
      <c r="J28" t="str">
        <v>HCC</v>
      </c>
    </row>
    <row r="29" spans="1:10" x14ac:dyDescent="0.25">
      <c r="A29">
        <v>28</v>
      </c>
      <c r="B29" t="str">
        <v xml:space="preserve">Moulen, F </v>
      </c>
      <c r="C29" t="str">
        <v>Cymbidium</v>
      </c>
      <c r="D29" t="str">
        <v>Cassandra</v>
      </c>
      <c r="E29">
        <v>0</v>
      </c>
      <c r="F29" t="str">
        <v>'Snowqueen'</v>
      </c>
      <c r="G29" t="str">
        <v>Cym Goosander X Alex Westonbird</v>
      </c>
      <c r="H29" s="1">
        <v>16594</v>
      </c>
      <c r="I29">
        <v>0</v>
      </c>
      <c r="J29" t="str">
        <v>AM</v>
      </c>
    </row>
    <row r="30" spans="1:10" x14ac:dyDescent="0.25">
      <c r="A30">
        <v>29</v>
      </c>
      <c r="B30" t="str">
        <v>Burstall, A</v>
      </c>
      <c r="C30" t="str">
        <v>Dendrobium</v>
      </c>
      <c r="D30" t="str">
        <v>Gatton Belle</v>
      </c>
      <c r="E30">
        <v>0</v>
      </c>
      <c r="F30">
        <v>0</v>
      </c>
      <c r="G30">
        <v>0</v>
      </c>
      <c r="H30" s="1">
        <v>0</v>
      </c>
      <c r="I30">
        <v>0</v>
      </c>
      <c r="J30" t="str">
        <v>HCC</v>
      </c>
    </row>
    <row r="31" spans="1:10" x14ac:dyDescent="0.25">
      <c r="A31">
        <v>30</v>
      </c>
      <c r="B31" t="str">
        <v>Coleman A</v>
      </c>
      <c r="C31" t="str">
        <v>Lc</v>
      </c>
      <c r="D31" t="str">
        <v>Fascinator x burourata</v>
      </c>
      <c r="E31">
        <v>0</v>
      </c>
      <c r="F31">
        <v>0</v>
      </c>
      <c r="G31">
        <v>0</v>
      </c>
      <c r="H31" s="1">
        <v>0</v>
      </c>
      <c r="I31">
        <v>0</v>
      </c>
      <c r="J31" t="str">
        <v>CC</v>
      </c>
    </row>
    <row r="32" spans="1:10" x14ac:dyDescent="0.25">
      <c r="A32">
        <v>31</v>
      </c>
      <c r="B32" t="str">
        <v>Sasso L</v>
      </c>
      <c r="C32" t="str">
        <v>Oncidium</v>
      </c>
      <c r="D32" t="str">
        <v>sphacelatum</v>
      </c>
      <c r="E32">
        <v>0</v>
      </c>
      <c r="F32">
        <v>0</v>
      </c>
      <c r="G32">
        <v>0</v>
      </c>
      <c r="H32" s="1">
        <v>16468</v>
      </c>
      <c r="I32">
        <v>0</v>
      </c>
      <c r="J32" t="str">
        <v>CC</v>
      </c>
    </row>
    <row r="33" spans="1:10" x14ac:dyDescent="0.25">
      <c r="A33">
        <v>32</v>
      </c>
      <c r="B33" t="str">
        <v>Palmer W</v>
      </c>
      <c r="C33" t="str">
        <v>Paphiopedilum</v>
      </c>
      <c r="D33" t="str">
        <v>Minotaur x Amazon</v>
      </c>
      <c r="E33">
        <v>0</v>
      </c>
      <c r="F33">
        <v>0</v>
      </c>
      <c r="G33">
        <v>0</v>
      </c>
      <c r="H33" s="1">
        <v>0</v>
      </c>
      <c r="I33">
        <v>0</v>
      </c>
      <c r="J33" t="str">
        <v>HCC</v>
      </c>
    </row>
    <row r="34" spans="1:10" x14ac:dyDescent="0.25">
      <c r="A34">
        <v>33</v>
      </c>
      <c r="B34" t="str">
        <v>Sasso L</v>
      </c>
      <c r="C34" t="str">
        <v>Paphiopedilum</v>
      </c>
      <c r="D34" t="str">
        <v>Falstaff</v>
      </c>
      <c r="E34">
        <v>0</v>
      </c>
      <c r="F34">
        <v>0</v>
      </c>
      <c r="G34">
        <v>0</v>
      </c>
      <c r="H34" s="1">
        <v>0</v>
      </c>
      <c r="I34">
        <v>0</v>
      </c>
      <c r="J34" t="str">
        <v>HCC</v>
      </c>
    </row>
    <row r="35" spans="1:10" x14ac:dyDescent="0.25">
      <c r="A35">
        <v>34</v>
      </c>
      <c r="B35" t="str">
        <v>Sasso L</v>
      </c>
      <c r="C35" t="str">
        <v>Paphiopedilum</v>
      </c>
      <c r="D35" t="str">
        <v>Cavalier</v>
      </c>
      <c r="E35">
        <v>0</v>
      </c>
      <c r="F35" t="str">
        <v>`Wilde Court'</v>
      </c>
      <c r="G35">
        <v>0</v>
      </c>
      <c r="H35" s="1">
        <v>0</v>
      </c>
      <c r="I35">
        <v>0</v>
      </c>
      <c r="J35" t="str">
        <v>HCC</v>
      </c>
    </row>
    <row r="36" spans="1:10" x14ac:dyDescent="0.25">
      <c r="A36">
        <v>35</v>
      </c>
      <c r="B36" t="str">
        <v>Sasso L</v>
      </c>
      <c r="C36" t="str">
        <v>Paphiopedilum</v>
      </c>
      <c r="D36" t="str">
        <v>Winslow</v>
      </c>
      <c r="E36">
        <v>0</v>
      </c>
      <c r="F36" t="str">
        <v>`Verlie‘</v>
      </c>
      <c r="G36">
        <v>0</v>
      </c>
      <c r="H36" s="1">
        <v>0</v>
      </c>
      <c r="I36">
        <v>0</v>
      </c>
      <c r="J36" t="str">
        <v>HCC</v>
      </c>
    </row>
    <row r="37" spans="1:10" x14ac:dyDescent="0.25">
      <c r="A37">
        <v>36</v>
      </c>
      <c r="B37" t="str">
        <v>Sasso L</v>
      </c>
      <c r="C37" t="str">
        <v>Paphiopedilum</v>
      </c>
      <c r="D37" t="str">
        <v>Ayot St Peter</v>
      </c>
      <c r="E37">
        <v>0</v>
      </c>
      <c r="F37" t="str">
        <v>`Girrahween'</v>
      </c>
      <c r="G37">
        <v>0</v>
      </c>
      <c r="H37" s="1">
        <v>0</v>
      </c>
      <c r="I37">
        <v>0</v>
      </c>
      <c r="J37" t="str">
        <v>HCC</v>
      </c>
    </row>
    <row r="38" spans="1:10" x14ac:dyDescent="0.25">
      <c r="A38">
        <v>37</v>
      </c>
      <c r="B38" t="str">
        <v>Spurway F</v>
      </c>
      <c r="C38" t="str">
        <v>Paphiopedilum</v>
      </c>
      <c r="D38" t="str">
        <v>Baldur</v>
      </c>
      <c r="E38">
        <v>0</v>
      </c>
      <c r="F38" t="str">
        <v>`Holfords‘</v>
      </c>
      <c r="G38">
        <v>0</v>
      </c>
      <c r="H38" s="1">
        <v>0</v>
      </c>
      <c r="I38">
        <v>0</v>
      </c>
      <c r="J38" t="str">
        <v>HCC</v>
      </c>
    </row>
    <row r="39" spans="1:10" x14ac:dyDescent="0.25">
      <c r="A39">
        <v>38</v>
      </c>
      <c r="B39" t="str">
        <v>Fahey W</v>
      </c>
      <c r="C39" t="str">
        <v>Paphiopedilum</v>
      </c>
      <c r="D39" t="str">
        <v>Donald Ayres</v>
      </c>
      <c r="E39">
        <v>0</v>
      </c>
      <c r="F39">
        <v>0</v>
      </c>
      <c r="G39">
        <v>0</v>
      </c>
      <c r="H39" s="1">
        <v>16959</v>
      </c>
      <c r="I39">
        <v>0</v>
      </c>
      <c r="J39" t="str">
        <v>HCC</v>
      </c>
    </row>
    <row r="40" spans="1:10" x14ac:dyDescent="0.25">
      <c r="A40">
        <v>39</v>
      </c>
      <c r="B40" t="str">
        <v>Fahey W</v>
      </c>
      <c r="C40" t="str">
        <v>Paphiopedilum</v>
      </c>
      <c r="D40" t="str">
        <v>Balaclava</v>
      </c>
      <c r="E40">
        <v>0</v>
      </c>
      <c r="F40">
        <v>0</v>
      </c>
      <c r="G40">
        <v>0</v>
      </c>
      <c r="H40" s="1">
        <v>0</v>
      </c>
      <c r="I40">
        <v>0</v>
      </c>
      <c r="J40" t="str">
        <v>AM</v>
      </c>
    </row>
    <row r="41" spans="1:10" x14ac:dyDescent="0.25">
      <c r="A41">
        <v>40</v>
      </c>
      <c r="B41" t="str">
        <v xml:space="preserve">Hildebrandt, C. C. </v>
      </c>
      <c r="C41" t="str">
        <v>Cymbidium</v>
      </c>
      <c r="D41" t="str">
        <v>Independance Day</v>
      </c>
      <c r="E41">
        <v>0</v>
      </c>
      <c r="F41" t="str">
        <v>'Girrilong'</v>
      </c>
      <c r="G41">
        <v>0</v>
      </c>
      <c r="H41" s="1">
        <v>16959</v>
      </c>
      <c r="I41">
        <v>0</v>
      </c>
      <c r="J41" t="str">
        <v>HCC</v>
      </c>
    </row>
    <row r="42" spans="1:10" x14ac:dyDescent="0.25">
      <c r="A42">
        <v>41</v>
      </c>
      <c r="B42" t="str">
        <v xml:space="preserve">Tant, Mrs. G </v>
      </c>
      <c r="C42" t="str">
        <v>Cymbidium</v>
      </c>
      <c r="D42" t="str">
        <v>Cassandra</v>
      </c>
      <c r="E42">
        <v>0</v>
      </c>
      <c r="F42" t="str">
        <v>'Exquisite'</v>
      </c>
      <c r="G42">
        <v>0</v>
      </c>
      <c r="H42" s="1">
        <v>16959</v>
      </c>
      <c r="I42">
        <v>0</v>
      </c>
      <c r="J42" t="str">
        <v>HCC</v>
      </c>
    </row>
    <row r="43" spans="1:10" x14ac:dyDescent="0.25">
      <c r="A43">
        <v>42</v>
      </c>
      <c r="B43" t="str">
        <v xml:space="preserve">Begg, A R </v>
      </c>
      <c r="C43" t="str">
        <v>Cymbidium</v>
      </c>
      <c r="D43" t="str">
        <v>Swallow</v>
      </c>
      <c r="E43">
        <v>0</v>
      </c>
      <c r="F43" t="str">
        <v>'Bellevue'</v>
      </c>
      <c r="G43">
        <v>0</v>
      </c>
      <c r="H43" s="1">
        <v>16959</v>
      </c>
      <c r="I43">
        <v>0</v>
      </c>
      <c r="J43" t="str">
        <v>HCC</v>
      </c>
    </row>
    <row r="44" spans="1:10" x14ac:dyDescent="0.25">
      <c r="A44">
        <v>43</v>
      </c>
      <c r="B44" t="str">
        <v>Begg, A</v>
      </c>
      <c r="C44" t="str">
        <v>Cymbidium</v>
      </c>
      <c r="D44" t="str">
        <v>Joyance</v>
      </c>
      <c r="E44">
        <v>0</v>
      </c>
      <c r="F44" t="str">
        <v>`Cinnamon'</v>
      </c>
      <c r="G44">
        <v>0</v>
      </c>
      <c r="H44" s="1">
        <v>0</v>
      </c>
      <c r="I44">
        <v>0</v>
      </c>
      <c r="J44" t="str">
        <v>HCC</v>
      </c>
    </row>
    <row r="45" spans="1:10" x14ac:dyDescent="0.25">
      <c r="A45">
        <v>44</v>
      </c>
      <c r="B45" t="str">
        <v xml:space="preserve">Porter A B </v>
      </c>
      <c r="C45" t="str">
        <v>Cymbidium</v>
      </c>
      <c r="D45" t="str">
        <v>Swallow</v>
      </c>
      <c r="E45">
        <v>0</v>
      </c>
      <c r="F45" t="str">
        <v>'Patricia'</v>
      </c>
      <c r="G45">
        <v>0</v>
      </c>
      <c r="H45" s="1">
        <v>16959</v>
      </c>
      <c r="I45">
        <v>0</v>
      </c>
      <c r="J45" t="str">
        <v>HCC</v>
      </c>
    </row>
    <row r="46" spans="1:10" x14ac:dyDescent="0.25">
      <c r="A46">
        <v>45</v>
      </c>
      <c r="B46" t="str">
        <v xml:space="preserve">Burstal, Dr A C </v>
      </c>
      <c r="C46" t="str">
        <v>Cymbidium</v>
      </c>
      <c r="D46" t="str">
        <v>Flamingo</v>
      </c>
      <c r="E46">
        <v>0</v>
      </c>
      <c r="F46" t="str">
        <v>'Allambie'</v>
      </c>
      <c r="G46">
        <v>0</v>
      </c>
      <c r="H46" s="1">
        <v>16959</v>
      </c>
      <c r="I46">
        <v>0</v>
      </c>
      <c r="J46" t="str">
        <v>HCC</v>
      </c>
    </row>
    <row r="47" spans="1:10" x14ac:dyDescent="0.25">
      <c r="A47">
        <v>46</v>
      </c>
      <c r="B47" t="str">
        <v xml:space="preserve">Shead, S </v>
      </c>
      <c r="C47" t="str">
        <v>Cymbidium</v>
      </c>
      <c r="D47" t="str">
        <v>Princess Astrid</v>
      </c>
      <c r="E47">
        <v>0</v>
      </c>
      <c r="F47" t="str">
        <v>'Dorothy'</v>
      </c>
      <c r="G47">
        <v>0</v>
      </c>
      <c r="H47" s="1">
        <v>16959</v>
      </c>
      <c r="I47">
        <v>0</v>
      </c>
      <c r="J47" t="str">
        <v>HCC</v>
      </c>
    </row>
    <row r="48" spans="1:10" x14ac:dyDescent="0.25">
      <c r="A48">
        <v>47</v>
      </c>
      <c r="B48" t="str">
        <v xml:space="preserve">Shead, S </v>
      </c>
      <c r="C48" t="str">
        <v>Cymbidium</v>
      </c>
      <c r="D48" t="str">
        <v>Memoria Albertii</v>
      </c>
      <c r="E48">
        <v>0</v>
      </c>
      <c r="F48" t="str">
        <v>`Albert‘</v>
      </c>
      <c r="G48">
        <v>0</v>
      </c>
      <c r="H48" s="1">
        <v>0</v>
      </c>
      <c r="I48">
        <v>0</v>
      </c>
      <c r="J48" t="str">
        <v>HCC</v>
      </c>
    </row>
    <row r="49" spans="1:10" x14ac:dyDescent="0.25">
      <c r="A49">
        <v>48</v>
      </c>
      <c r="B49" t="str">
        <v>Fahey W</v>
      </c>
      <c r="C49" t="str">
        <v>Cymbidium</v>
      </c>
      <c r="D49" t="str">
        <v>Dorchester</v>
      </c>
      <c r="E49">
        <v>0</v>
      </c>
      <c r="F49" t="str">
        <v>'Jeanette'</v>
      </c>
      <c r="G49">
        <v>0</v>
      </c>
      <c r="H49" s="1">
        <v>16959</v>
      </c>
      <c r="I49">
        <v>0</v>
      </c>
      <c r="J49" t="str">
        <v>HCC</v>
      </c>
    </row>
    <row r="50" spans="1:10" x14ac:dyDescent="0.25">
      <c r="A50">
        <v>49</v>
      </c>
      <c r="B50" t="str">
        <v>Deane C</v>
      </c>
      <c r="C50" t="str">
        <v>Cymbidium</v>
      </c>
      <c r="D50" t="str">
        <v>lowianum x Roxana</v>
      </c>
      <c r="E50">
        <v>0</v>
      </c>
      <c r="F50" t="str">
        <v>`Mallow’</v>
      </c>
      <c r="G50">
        <v>0</v>
      </c>
      <c r="H50" s="1">
        <v>0</v>
      </c>
      <c r="I50">
        <v>0</v>
      </c>
      <c r="J50" t="str">
        <v>HCC</v>
      </c>
    </row>
    <row r="51" spans="1:10" x14ac:dyDescent="0.25">
      <c r="A51">
        <v>50</v>
      </c>
      <c r="B51" t="str">
        <v>Kirkland K</v>
      </c>
      <c r="C51" t="str">
        <v>Cymbidium</v>
      </c>
      <c r="D51" t="str">
        <v>Ceres</v>
      </c>
      <c r="E51">
        <v>0</v>
      </c>
      <c r="F51" t="str">
        <v>`Girrahween’</v>
      </c>
      <c r="G51">
        <v>0</v>
      </c>
      <c r="H51" s="1">
        <v>0</v>
      </c>
      <c r="I51">
        <v>0</v>
      </c>
      <c r="J51" t="str">
        <v>AM</v>
      </c>
    </row>
    <row r="52" spans="1:10" x14ac:dyDescent="0.25">
      <c r="A52">
        <v>51</v>
      </c>
      <c r="B52" t="str">
        <v xml:space="preserve">Hawley, L </v>
      </c>
      <c r="C52" t="str">
        <v>Cymbidium</v>
      </c>
      <c r="D52" t="str">
        <v>Jungfrau</v>
      </c>
      <c r="E52">
        <v>0</v>
      </c>
      <c r="F52" t="str">
        <v>'Felicity'</v>
      </c>
      <c r="G52">
        <v>0</v>
      </c>
      <c r="H52" s="1">
        <v>16959</v>
      </c>
      <c r="I52">
        <v>0</v>
      </c>
      <c r="J52" t="str">
        <v>AM</v>
      </c>
    </row>
    <row r="53" spans="1:10" x14ac:dyDescent="0.25">
      <c r="A53">
        <v>52</v>
      </c>
      <c r="B53" t="str">
        <v>Sasso L</v>
      </c>
      <c r="C53" t="str">
        <v>Cymbidium</v>
      </c>
      <c r="D53" t="str">
        <v>Aylesbury</v>
      </c>
      <c r="E53">
        <v>0</v>
      </c>
      <c r="F53">
        <v>0</v>
      </c>
      <c r="G53">
        <v>0</v>
      </c>
      <c r="H53" s="1">
        <v>0</v>
      </c>
      <c r="I53">
        <v>0</v>
      </c>
      <c r="J53" t="str">
        <v>AM</v>
      </c>
    </row>
    <row r="54" spans="1:10" x14ac:dyDescent="0.25">
      <c r="A54">
        <v>53</v>
      </c>
      <c r="B54" t="str">
        <v xml:space="preserve">Slattery, F </v>
      </c>
      <c r="C54" t="str">
        <v>Cymbidium</v>
      </c>
      <c r="D54" t="str">
        <v>Carisbrook</v>
      </c>
      <c r="E54">
        <v>0</v>
      </c>
      <c r="F54" t="str">
        <v>'Bexley'</v>
      </c>
      <c r="G54">
        <v>0</v>
      </c>
      <c r="H54" s="1">
        <v>16959</v>
      </c>
      <c r="I54">
        <v>0</v>
      </c>
      <c r="J54" t="str">
        <v>HCC</v>
      </c>
    </row>
    <row r="55" spans="1:10" x14ac:dyDescent="0.25">
      <c r="A55">
        <v>54</v>
      </c>
      <c r="B55" t="str">
        <v>Cambourne C</v>
      </c>
      <c r="C55" t="str">
        <v>Cymbidium</v>
      </c>
      <c r="D55" t="str">
        <v>Gossoon</v>
      </c>
      <c r="E55">
        <v>0</v>
      </c>
      <c r="F55" t="str">
        <v>'Sailor Bay'</v>
      </c>
      <c r="G55">
        <v>0</v>
      </c>
      <c r="H55" s="1">
        <v>0</v>
      </c>
      <c r="I55">
        <v>0</v>
      </c>
      <c r="J55" t="str">
        <v>AM</v>
      </c>
    </row>
    <row r="56" spans="1:10" x14ac:dyDescent="0.25">
      <c r="A56">
        <v>55</v>
      </c>
      <c r="B56" t="str">
        <v>Shead S</v>
      </c>
      <c r="C56" t="str">
        <v>Cymbidium</v>
      </c>
      <c r="D56" t="str">
        <v>Faust</v>
      </c>
      <c r="E56">
        <v>0</v>
      </c>
      <c r="F56" t="str">
        <v>'Flambeau'</v>
      </c>
      <c r="G56">
        <v>0</v>
      </c>
      <c r="H56" s="1">
        <v>16959</v>
      </c>
      <c r="I56">
        <v>0</v>
      </c>
      <c r="J56" t="str">
        <v>AD</v>
      </c>
    </row>
    <row r="57" spans="1:10" x14ac:dyDescent="0.25">
      <c r="A57">
        <v>56</v>
      </c>
      <c r="B57" t="str">
        <v xml:space="preserve">Bisset, J </v>
      </c>
      <c r="C57" t="str">
        <v>Cymbidium</v>
      </c>
      <c r="D57" t="str">
        <v>Carisbrook</v>
      </c>
      <c r="E57">
        <v>0</v>
      </c>
      <c r="F57" t="str">
        <v>'Thelma'</v>
      </c>
      <c r="G57">
        <v>0</v>
      </c>
      <c r="H57" s="1">
        <v>16959</v>
      </c>
      <c r="I57">
        <v>0</v>
      </c>
      <c r="J57" t="str">
        <v>AD</v>
      </c>
    </row>
    <row r="58" spans="1:10" x14ac:dyDescent="0.25">
      <c r="A58">
        <v>57</v>
      </c>
      <c r="B58" t="str">
        <v>Giles L</v>
      </c>
      <c r="C58" t="str">
        <v>Cymbidium</v>
      </c>
      <c r="D58" t="str">
        <v>Priam</v>
      </c>
      <c r="E58">
        <v>0</v>
      </c>
      <c r="F58" t="str">
        <v>'Ada Meech'</v>
      </c>
      <c r="G58">
        <v>0</v>
      </c>
      <c r="H58" s="1">
        <v>16594</v>
      </c>
      <c r="I58">
        <v>0</v>
      </c>
      <c r="J58" t="str">
        <v>HCC</v>
      </c>
    </row>
    <row r="59" spans="1:10" x14ac:dyDescent="0.25">
      <c r="A59">
        <v>58</v>
      </c>
      <c r="B59" t="str">
        <v>Giles L</v>
      </c>
      <c r="C59" t="str">
        <v>Cymbidium</v>
      </c>
      <c r="D59" t="str">
        <v>Midlothiani</v>
      </c>
      <c r="E59">
        <v>0</v>
      </c>
      <c r="F59" t="str">
        <v>`Greensleeves‘</v>
      </c>
      <c r="G59">
        <v>0</v>
      </c>
      <c r="H59" s="1">
        <v>0</v>
      </c>
      <c r="I59">
        <v>0</v>
      </c>
      <c r="J59" t="str">
        <v>HCC</v>
      </c>
    </row>
    <row r="60" spans="1:10" x14ac:dyDescent="0.25">
      <c r="A60">
        <v>59</v>
      </c>
      <c r="B60" t="str">
        <v>Hildebrandt C</v>
      </c>
      <c r="C60" t="str">
        <v>Dendrobium</v>
      </c>
      <c r="D60" t="str">
        <v>Gatton Monarch</v>
      </c>
      <c r="E60">
        <v>0</v>
      </c>
      <c r="F60">
        <v>0</v>
      </c>
      <c r="G60">
        <v>0</v>
      </c>
      <c r="H60" s="1">
        <v>0</v>
      </c>
      <c r="I60">
        <v>0</v>
      </c>
      <c r="J60" t="str">
        <v>AM</v>
      </c>
    </row>
    <row r="61" spans="1:10" x14ac:dyDescent="0.25">
      <c r="A61">
        <v>60</v>
      </c>
      <c r="B61" t="str">
        <v>Hildebrandt C</v>
      </c>
      <c r="C61" t="str">
        <v>Cymbidium</v>
      </c>
      <c r="D61" t="str">
        <v>Swallow</v>
      </c>
      <c r="E61">
        <v>0</v>
      </c>
      <c r="F61" t="str">
        <v>‘Daffodil‘</v>
      </c>
      <c r="G61">
        <v>0</v>
      </c>
      <c r="H61" s="1">
        <v>0</v>
      </c>
      <c r="I61">
        <v>0</v>
      </c>
      <c r="J61" t="str">
        <v>HCC</v>
      </c>
    </row>
    <row r="62" spans="1:10" x14ac:dyDescent="0.25">
      <c r="A62">
        <v>61</v>
      </c>
      <c r="B62" t="str">
        <v>Slattery F</v>
      </c>
      <c r="C62" t="str">
        <v>Paphiopedilum</v>
      </c>
      <c r="D62" t="str">
        <v>Missendon</v>
      </c>
      <c r="E62">
        <v>0</v>
      </c>
      <c r="F62">
        <v>0</v>
      </c>
      <c r="G62">
        <v>0</v>
      </c>
      <c r="H62" s="1">
        <v>0</v>
      </c>
      <c r="I62">
        <v>0</v>
      </c>
      <c r="J62" t="str">
        <v>HCC</v>
      </c>
    </row>
    <row r="63" spans="1:10" x14ac:dyDescent="0.25">
      <c r="A63">
        <v>62</v>
      </c>
      <c r="B63" t="str">
        <v xml:space="preserve">Fahey, N </v>
      </c>
      <c r="C63" t="str">
        <v>Paphiopedilum</v>
      </c>
      <c r="D63" t="str">
        <v>X Adelaide</v>
      </c>
      <c r="E63">
        <v>0</v>
      </c>
      <c r="F63">
        <v>0</v>
      </c>
      <c r="G63">
        <v>0</v>
      </c>
      <c r="H63" s="1">
        <v>16959</v>
      </c>
      <c r="I63">
        <v>0</v>
      </c>
      <c r="J63" t="str">
        <v>HCC</v>
      </c>
    </row>
    <row r="64" spans="1:10" x14ac:dyDescent="0.25">
      <c r="A64">
        <v>63</v>
      </c>
      <c r="B64" t="str">
        <v xml:space="preserve">Shead, S </v>
      </c>
      <c r="C64" t="str">
        <v>Cymbidium</v>
      </c>
      <c r="D64" t="str">
        <v>Princess Astrid</v>
      </c>
      <c r="E64">
        <v>0</v>
      </c>
      <c r="F64" t="str">
        <v>'Dorothy'</v>
      </c>
      <c r="G64">
        <v>0</v>
      </c>
      <c r="H64" s="1">
        <v>17324</v>
      </c>
      <c r="I64">
        <v>0</v>
      </c>
      <c r="J64" t="str">
        <v>HCC</v>
      </c>
    </row>
    <row r="65" spans="1:10" x14ac:dyDescent="0.25">
      <c r="A65">
        <v>64</v>
      </c>
      <c r="B65" t="str">
        <v>Vote J</v>
      </c>
      <c r="C65" t="str">
        <v>Cymbidium</v>
      </c>
      <c r="D65" t="str">
        <v>Balkis</v>
      </c>
      <c r="E65">
        <v>0</v>
      </c>
      <c r="F65" t="str">
        <v>`Allambie‘</v>
      </c>
      <c r="G65">
        <v>0</v>
      </c>
      <c r="H65" s="1">
        <v>0</v>
      </c>
      <c r="I65">
        <v>0</v>
      </c>
      <c r="J65" t="str">
        <v>HCC</v>
      </c>
    </row>
    <row r="66" spans="1:10" x14ac:dyDescent="0.25">
      <c r="A66">
        <v>65</v>
      </c>
      <c r="B66" t="str">
        <v>Shead S</v>
      </c>
      <c r="C66" t="str">
        <v>Cymbidium</v>
      </c>
      <c r="D66" t="str">
        <v>Memoria Albertii</v>
      </c>
      <c r="E66">
        <v>0</v>
      </c>
      <c r="F66" t="str">
        <v>`Albert'</v>
      </c>
      <c r="G66">
        <v>0</v>
      </c>
      <c r="H66" s="1">
        <v>0</v>
      </c>
      <c r="I66">
        <v>0</v>
      </c>
      <c r="J66" t="str">
        <v>HCC</v>
      </c>
    </row>
    <row r="67" spans="1:10" x14ac:dyDescent="0.25">
      <c r="A67">
        <v>66</v>
      </c>
      <c r="B67" t="str">
        <v>Snead S</v>
      </c>
      <c r="C67" t="str">
        <v>Cymbidium</v>
      </c>
      <c r="D67" t="str">
        <v>Sussex</v>
      </c>
      <c r="E67">
        <v>0</v>
      </c>
      <c r="F67" t="str">
        <v>`Laelia‘</v>
      </c>
      <c r="G67">
        <v>0</v>
      </c>
      <c r="H67" s="1">
        <v>0</v>
      </c>
      <c r="I67">
        <v>0</v>
      </c>
      <c r="J67" t="str">
        <v>HCC</v>
      </c>
    </row>
    <row r="68" spans="1:10" x14ac:dyDescent="0.25">
      <c r="A68">
        <v>67</v>
      </c>
      <c r="B68" t="str">
        <v xml:space="preserve">Burstal, Dr A C </v>
      </c>
      <c r="C68" t="str">
        <v>Cymbidium</v>
      </c>
      <c r="D68" t="str">
        <v>Flamingo</v>
      </c>
      <c r="E68">
        <v>0</v>
      </c>
      <c r="F68" t="str">
        <v>'Allambie'</v>
      </c>
      <c r="G68">
        <v>0</v>
      </c>
      <c r="H68" s="1">
        <v>17324</v>
      </c>
      <c r="I68">
        <v>0</v>
      </c>
      <c r="J68" t="str">
        <v>HCC</v>
      </c>
    </row>
    <row r="69" spans="1:10" x14ac:dyDescent="0.25">
      <c r="A69">
        <v>68</v>
      </c>
      <c r="B69" t="str">
        <v>Cotton C</v>
      </c>
      <c r="C69" t="str">
        <v>Cymbidium</v>
      </c>
      <c r="D69" t="str">
        <v>Arabella</v>
      </c>
      <c r="E69">
        <v>0</v>
      </c>
      <c r="F69" t="str">
        <v>`Wayerley‘</v>
      </c>
      <c r="G69">
        <v>0</v>
      </c>
      <c r="H69" s="1">
        <v>0</v>
      </c>
      <c r="I69">
        <v>0</v>
      </c>
      <c r="J69" t="str">
        <v>HCC</v>
      </c>
    </row>
    <row r="70" spans="1:10" x14ac:dyDescent="0.25">
      <c r="A70">
        <v>69</v>
      </c>
      <c r="B70" t="str">
        <v>Begg, A</v>
      </c>
      <c r="C70" t="str">
        <v>Cymbidium</v>
      </c>
      <c r="D70" t="str">
        <v>Eagle</v>
      </c>
      <c r="E70">
        <v>0</v>
      </c>
      <c r="F70" t="str">
        <v>`Snow Queen'</v>
      </c>
      <c r="G70">
        <v>0</v>
      </c>
      <c r="H70" s="1">
        <v>0</v>
      </c>
      <c r="I70">
        <v>0</v>
      </c>
      <c r="J70" t="str">
        <v>HCC</v>
      </c>
    </row>
    <row r="71" spans="1:10" x14ac:dyDescent="0.25">
      <c r="A71">
        <v>70</v>
      </c>
      <c r="B71" t="str">
        <v xml:space="preserve">Begg, A R </v>
      </c>
      <c r="C71" t="str">
        <v>Cymbidium</v>
      </c>
      <c r="D71" t="str">
        <v>Swallow</v>
      </c>
      <c r="E71">
        <v>0</v>
      </c>
      <c r="F71" t="str">
        <v>'Bellevue</v>
      </c>
      <c r="G71">
        <v>0</v>
      </c>
      <c r="H71" s="1">
        <v>17324</v>
      </c>
      <c r="I71">
        <v>0</v>
      </c>
      <c r="J71" t="str">
        <v>HCC</v>
      </c>
    </row>
    <row r="72" spans="1:10" x14ac:dyDescent="0.25">
      <c r="A72">
        <v>71</v>
      </c>
      <c r="B72" t="str">
        <v>Fahey W</v>
      </c>
      <c r="C72" t="str">
        <v>Paphiopedilum</v>
      </c>
      <c r="D72" t="str">
        <v>Aylesbury</v>
      </c>
      <c r="E72">
        <v>0</v>
      </c>
      <c r="F72">
        <v>0</v>
      </c>
      <c r="G72">
        <v>0</v>
      </c>
      <c r="H72" s="1">
        <v>0</v>
      </c>
      <c r="I72">
        <v>0</v>
      </c>
      <c r="J72" t="str">
        <v>HCC</v>
      </c>
    </row>
    <row r="73" spans="1:10" x14ac:dyDescent="0.25">
      <c r="A73">
        <v>72</v>
      </c>
      <c r="B73" t="str">
        <v xml:space="preserve">Deane, C. H.  </v>
      </c>
      <c r="C73" t="str">
        <v>Cymbidium</v>
      </c>
      <c r="D73" t="str">
        <v>CarisBrook</v>
      </c>
      <c r="E73">
        <v>0</v>
      </c>
      <c r="F73" t="str">
        <v>'Florence'</v>
      </c>
      <c r="G73">
        <v>0</v>
      </c>
      <c r="H73" s="1">
        <v>17324</v>
      </c>
      <c r="I73">
        <v>0</v>
      </c>
      <c r="J73" t="str">
        <v>AD</v>
      </c>
    </row>
    <row r="74" spans="1:10" x14ac:dyDescent="0.25">
      <c r="A74">
        <v>73</v>
      </c>
      <c r="B74" t="str">
        <v xml:space="preserve">Stayner, Dr F.E. </v>
      </c>
      <c r="C74" t="str">
        <v>Cymbidium</v>
      </c>
      <c r="D74" t="str">
        <v>Cordelia</v>
      </c>
      <c r="E74">
        <v>0</v>
      </c>
      <c r="F74" t="str">
        <v>'Kuring-gai</v>
      </c>
      <c r="G74">
        <v>0</v>
      </c>
      <c r="H74" s="1">
        <v>17324</v>
      </c>
      <c r="I74">
        <v>0</v>
      </c>
      <c r="J74" t="str">
        <v>AD</v>
      </c>
    </row>
    <row r="75" spans="1:10" x14ac:dyDescent="0.25">
      <c r="A75">
        <v>74</v>
      </c>
      <c r="B75" t="str">
        <v>Rothwell W</v>
      </c>
      <c r="C75" t="str">
        <v>Cymbidium</v>
      </c>
      <c r="D75" t="str">
        <v>Ruskin</v>
      </c>
      <c r="E75">
        <v>0</v>
      </c>
      <c r="F75" t="str">
        <v>`Renown‘</v>
      </c>
      <c r="G75">
        <v>0</v>
      </c>
      <c r="H75" s="1">
        <v>0</v>
      </c>
      <c r="I75">
        <v>0</v>
      </c>
      <c r="J75" t="str">
        <v>AD</v>
      </c>
    </row>
    <row r="76" spans="1:10" x14ac:dyDescent="0.25">
      <c r="A76">
        <v>75</v>
      </c>
      <c r="B76" t="str">
        <v>Sasso L</v>
      </c>
      <c r="C76" t="str">
        <v>Cymbidium</v>
      </c>
      <c r="D76" t="str">
        <v>Sussex</v>
      </c>
      <c r="E76">
        <v>0</v>
      </c>
      <c r="F76" t="str">
        <v>‘`Laelia Sasso’</v>
      </c>
      <c r="G76">
        <v>0</v>
      </c>
      <c r="H76" s="1">
        <v>0</v>
      </c>
      <c r="I76">
        <v>0</v>
      </c>
      <c r="J76" t="str">
        <v>AD</v>
      </c>
    </row>
    <row r="77" spans="1:10" x14ac:dyDescent="0.25">
      <c r="A77">
        <v>76</v>
      </c>
      <c r="B77" t="str">
        <v xml:space="preserve">Burstal, Dr A C </v>
      </c>
      <c r="C77" t="str">
        <v>Cymbidium</v>
      </c>
      <c r="D77" t="str">
        <v>Janette</v>
      </c>
      <c r="E77">
        <v>0</v>
      </c>
      <c r="F77" t="str">
        <v>'Golden Crown'</v>
      </c>
      <c r="G77">
        <v>0</v>
      </c>
      <c r="H77" s="1">
        <v>17324</v>
      </c>
      <c r="I77">
        <v>0</v>
      </c>
      <c r="J77" t="str">
        <v>AD</v>
      </c>
    </row>
    <row r="78" spans="1:10" x14ac:dyDescent="0.25">
      <c r="A78">
        <v>77</v>
      </c>
      <c r="B78" t="str">
        <v xml:space="preserve">Mitchell, G </v>
      </c>
      <c r="C78" t="str">
        <v>Cymbidium</v>
      </c>
      <c r="D78">
        <v>0</v>
      </c>
      <c r="E78">
        <v>0</v>
      </c>
      <c r="F78" t="str">
        <v>'Waverley'</v>
      </c>
      <c r="G78">
        <v>0</v>
      </c>
      <c r="H78" s="1">
        <v>17324</v>
      </c>
      <c r="I78">
        <v>0</v>
      </c>
      <c r="J78" t="str">
        <v>AD</v>
      </c>
    </row>
    <row r="79" spans="1:10" x14ac:dyDescent="0.25">
      <c r="A79">
        <v>78</v>
      </c>
      <c r="B79" t="str">
        <v>Worth W</v>
      </c>
      <c r="C79" t="str">
        <v>Cymbidium</v>
      </c>
      <c r="D79" t="str">
        <v>Cassandra</v>
      </c>
      <c r="E79">
        <v>0</v>
      </c>
      <c r="F79" t="str">
        <v>`Toxteth‘</v>
      </c>
      <c r="G79">
        <v>0</v>
      </c>
      <c r="H79" s="1">
        <v>0</v>
      </c>
      <c r="I79">
        <v>0</v>
      </c>
      <c r="J79" t="str">
        <v>AM</v>
      </c>
    </row>
    <row r="80" spans="1:10" x14ac:dyDescent="0.25">
      <c r="A80">
        <v>79</v>
      </c>
      <c r="B80" t="str">
        <v>Dart, R &amp; Mitchell, G</v>
      </c>
      <c r="C80" t="str">
        <v>Cymbidium</v>
      </c>
      <c r="D80" t="str">
        <v>Miranda</v>
      </c>
      <c r="E80">
        <v>0</v>
      </c>
      <c r="F80" t="str">
        <v>'Maisie'</v>
      </c>
      <c r="G80">
        <v>0</v>
      </c>
      <c r="H80" s="1">
        <v>17690</v>
      </c>
      <c r="I80">
        <v>0</v>
      </c>
      <c r="J80" t="str">
        <v>AM</v>
      </c>
    </row>
    <row r="81" spans="1:10" x14ac:dyDescent="0.25">
      <c r="A81">
        <v>80</v>
      </c>
      <c r="B81" t="str">
        <v xml:space="preserve">Kirkland, Dr K </v>
      </c>
      <c r="C81" t="str">
        <v>Cymbidium</v>
      </c>
      <c r="D81" t="str">
        <v>Girrahween</v>
      </c>
      <c r="E81">
        <v>0</v>
      </c>
      <c r="F81" t="str">
        <v>'Enid'</v>
      </c>
      <c r="G81" t="str">
        <v>Cym lowianum X Flamenco</v>
      </c>
      <c r="H81" s="1">
        <v>0</v>
      </c>
      <c r="I81">
        <v>0</v>
      </c>
      <c r="J81" t="str">
        <v>FCC</v>
      </c>
    </row>
    <row r="82" spans="1:10" x14ac:dyDescent="0.25">
      <c r="A82">
        <v>81</v>
      </c>
      <c r="B82" t="str">
        <v>Rothwell W</v>
      </c>
      <c r="C82" t="str">
        <v>Cymbidium</v>
      </c>
      <c r="D82" t="str">
        <v>Ruskin</v>
      </c>
      <c r="E82">
        <v>0</v>
      </c>
      <c r="F82" t="str">
        <v>`Renown'</v>
      </c>
      <c r="G82">
        <v>0</v>
      </c>
      <c r="H82" s="1">
        <v>0</v>
      </c>
      <c r="I82">
        <v>0</v>
      </c>
      <c r="J82" t="str">
        <v>HCC</v>
      </c>
    </row>
    <row r="83" spans="1:10" x14ac:dyDescent="0.25">
      <c r="A83">
        <v>82</v>
      </c>
      <c r="B83" t="str">
        <v>Rothwell W</v>
      </c>
      <c r="C83" t="str">
        <v>Cymbidium</v>
      </c>
      <c r="D83" t="str">
        <v>Swallow</v>
      </c>
      <c r="E83">
        <v>0</v>
      </c>
      <c r="F83" t="str">
        <v>'Conquest'</v>
      </c>
      <c r="G83" t="str">
        <v>Cym</v>
      </c>
      <c r="H83" s="1">
        <v>0</v>
      </c>
      <c r="I83">
        <v>0</v>
      </c>
      <c r="J83">
        <v>0</v>
      </c>
    </row>
    <row r="84" spans="1:10" x14ac:dyDescent="0.25">
      <c r="A84">
        <v>83</v>
      </c>
      <c r="B84" t="str">
        <v>Fahey W</v>
      </c>
      <c r="C84" t="str">
        <v>Paphiopedilum</v>
      </c>
      <c r="D84" t="str">
        <v>Clovis</v>
      </c>
      <c r="E84">
        <v>0</v>
      </c>
      <c r="F84">
        <v>0</v>
      </c>
      <c r="G84">
        <v>0</v>
      </c>
      <c r="H84" s="1">
        <v>0</v>
      </c>
      <c r="I84">
        <v>0</v>
      </c>
      <c r="J84" t="str">
        <v>AM</v>
      </c>
    </row>
    <row r="85" spans="1:10" x14ac:dyDescent="0.25">
      <c r="A85">
        <v>84</v>
      </c>
      <c r="B85" t="str">
        <v>Fahey W</v>
      </c>
      <c r="C85" t="str">
        <v>Paphiopedilum</v>
      </c>
      <c r="D85" t="str">
        <v>Woodburn</v>
      </c>
      <c r="E85">
        <v>0</v>
      </c>
      <c r="F85">
        <v>0</v>
      </c>
      <c r="G85">
        <v>0</v>
      </c>
      <c r="H85" s="1">
        <v>0</v>
      </c>
      <c r="I85">
        <v>0</v>
      </c>
      <c r="J85" t="str">
        <v>AM</v>
      </c>
    </row>
    <row r="86" spans="1:10" x14ac:dyDescent="0.25">
      <c r="A86">
        <v>85</v>
      </c>
      <c r="B86" t="str">
        <v>Hildebrandt C</v>
      </c>
      <c r="C86" t="str">
        <v>Paphiopedilum</v>
      </c>
      <c r="D86" t="str">
        <v>Breta Rotunda</v>
      </c>
      <c r="E86">
        <v>0</v>
      </c>
      <c r="F86">
        <v>0</v>
      </c>
      <c r="G86">
        <v>0</v>
      </c>
      <c r="H86" s="1">
        <v>0</v>
      </c>
      <c r="I86">
        <v>0</v>
      </c>
      <c r="J86" t="str">
        <v>AM</v>
      </c>
    </row>
    <row r="87" spans="1:10" x14ac:dyDescent="0.25">
      <c r="A87">
        <v>86</v>
      </c>
      <c r="B87" t="str">
        <v>Lyell A</v>
      </c>
      <c r="C87" t="str">
        <v>Dendrobium</v>
      </c>
      <c r="D87" t="str">
        <v>Lady Coleman</v>
      </c>
      <c r="E87">
        <v>0</v>
      </c>
      <c r="F87" t="str">
        <v>`Roseville’</v>
      </c>
      <c r="G87">
        <v>0</v>
      </c>
      <c r="H87" s="1">
        <v>0</v>
      </c>
      <c r="I87">
        <v>0</v>
      </c>
      <c r="J87" t="str">
        <v>AM</v>
      </c>
    </row>
    <row r="88" spans="1:10" x14ac:dyDescent="0.25">
      <c r="A88">
        <v>87</v>
      </c>
      <c r="B88">
        <v>0</v>
      </c>
      <c r="C88" t="str">
        <v>Vanda</v>
      </c>
      <c r="D88" t="str">
        <v>Rosalie Sasso</v>
      </c>
      <c r="E88">
        <v>0</v>
      </c>
      <c r="F88">
        <v>0</v>
      </c>
      <c r="G88">
        <v>0</v>
      </c>
      <c r="H88" s="1">
        <v>0</v>
      </c>
      <c r="I88">
        <v>0</v>
      </c>
      <c r="J88" t="str">
        <v>HCC</v>
      </c>
    </row>
    <row r="89" spans="1:10" x14ac:dyDescent="0.25">
      <c r="A89">
        <v>88</v>
      </c>
      <c r="B89" t="str">
        <v>Worth W</v>
      </c>
      <c r="C89" t="str">
        <v>Dendrobium</v>
      </c>
      <c r="D89" t="str">
        <v>Austinii</v>
      </c>
      <c r="E89">
        <v>0</v>
      </c>
      <c r="F89" t="str">
        <v>`Toxteth‘</v>
      </c>
      <c r="G89">
        <v>0</v>
      </c>
      <c r="H89" s="1">
        <v>0</v>
      </c>
      <c r="I89">
        <v>0</v>
      </c>
      <c r="J89" t="str">
        <v>HCC</v>
      </c>
    </row>
    <row r="90" spans="1:10" x14ac:dyDescent="0.25">
      <c r="A90">
        <v>89</v>
      </c>
      <c r="B90" t="str">
        <v>Sasso L</v>
      </c>
      <c r="C90" t="str">
        <v>Oncidium</v>
      </c>
      <c r="D90" t="str">
        <v>sphacelatum</v>
      </c>
      <c r="E90">
        <v>0</v>
      </c>
      <c r="F90">
        <v>0</v>
      </c>
      <c r="G90">
        <v>0</v>
      </c>
      <c r="H90" s="1">
        <v>17168</v>
      </c>
      <c r="I90">
        <v>0</v>
      </c>
      <c r="J90" t="str">
        <v>CC</v>
      </c>
    </row>
    <row r="91" spans="1:10" x14ac:dyDescent="0.25">
      <c r="A91">
        <v>90</v>
      </c>
      <c r="B91" t="str">
        <v>Cambourne C</v>
      </c>
      <c r="C91" t="str">
        <v>Cattleya</v>
      </c>
      <c r="D91" t="str">
        <v>Sailor Bay</v>
      </c>
      <c r="E91">
        <v>0</v>
      </c>
      <c r="F91">
        <v>0</v>
      </c>
      <c r="G91">
        <v>0</v>
      </c>
      <c r="H91" s="1">
        <v>0</v>
      </c>
      <c r="I91">
        <v>0</v>
      </c>
      <c r="J91" t="str">
        <v>HCC</v>
      </c>
    </row>
    <row r="92" spans="1:10" x14ac:dyDescent="0.25">
      <c r="A92">
        <v>91</v>
      </c>
      <c r="B92" t="str">
        <v>Sasso L</v>
      </c>
      <c r="C92" t="str">
        <v>Blc.</v>
      </c>
      <c r="D92" t="str">
        <v>Irene</v>
      </c>
      <c r="E92">
        <v>0</v>
      </c>
      <c r="F92" t="str">
        <v>`Laelia Sasso‘</v>
      </c>
      <c r="G92">
        <v>0</v>
      </c>
      <c r="H92" s="1">
        <v>0</v>
      </c>
      <c r="I92">
        <v>0</v>
      </c>
      <c r="J92" t="str">
        <v>AM</v>
      </c>
    </row>
    <row r="93" spans="1:10" x14ac:dyDescent="0.25">
      <c r="A93">
        <v>92</v>
      </c>
      <c r="B93" t="str">
        <v>Cambourne C</v>
      </c>
      <c r="C93" t="str">
        <v>Dendrobium</v>
      </c>
      <c r="D93">
        <v>0</v>
      </c>
      <c r="E93" t="str">
        <v>bigibbum</v>
      </c>
      <c r="F93">
        <v>0</v>
      </c>
      <c r="G93">
        <v>0</v>
      </c>
      <c r="H93" s="1">
        <v>0</v>
      </c>
      <c r="I93">
        <v>0</v>
      </c>
      <c r="J93" t="str">
        <v>AD</v>
      </c>
    </row>
    <row r="94" spans="1:10" x14ac:dyDescent="0.25">
      <c r="A94">
        <v>93</v>
      </c>
      <c r="B94" t="str">
        <v>Persson A</v>
      </c>
      <c r="C94" t="str">
        <v>Lc</v>
      </c>
      <c r="D94" t="str">
        <v>Oashawa</v>
      </c>
      <c r="E94">
        <v>0</v>
      </c>
      <c r="F94">
        <v>0</v>
      </c>
      <c r="G94">
        <v>0</v>
      </c>
      <c r="H94" s="1">
        <v>0</v>
      </c>
      <c r="I94">
        <v>0</v>
      </c>
      <c r="J94" t="str">
        <v>CC</v>
      </c>
    </row>
    <row r="95" spans="1:10" x14ac:dyDescent="0.25">
      <c r="A95">
        <v>94</v>
      </c>
      <c r="B95" t="str">
        <v>Persson A</v>
      </c>
      <c r="C95" t="str">
        <v>Paphiopedilum</v>
      </c>
      <c r="D95" t="str">
        <v>Matchless</v>
      </c>
      <c r="E95">
        <v>0</v>
      </c>
      <c r="F95">
        <v>0</v>
      </c>
      <c r="G95">
        <v>0</v>
      </c>
      <c r="H95" s="1">
        <v>0</v>
      </c>
      <c r="I95">
        <v>0</v>
      </c>
      <c r="J95" t="str">
        <v>AM</v>
      </c>
    </row>
    <row r="96" spans="1:10" x14ac:dyDescent="0.25">
      <c r="A96">
        <v>95</v>
      </c>
      <c r="B96" t="str">
        <v>Fahey W</v>
      </c>
      <c r="C96" t="str">
        <v>Paphiopedilum</v>
      </c>
      <c r="D96" t="str">
        <v>Warrior</v>
      </c>
      <c r="E96">
        <v>0</v>
      </c>
      <c r="F96" t="str">
        <v>`Greens'</v>
      </c>
      <c r="G96">
        <v>0</v>
      </c>
      <c r="H96" s="1">
        <v>0</v>
      </c>
      <c r="I96">
        <v>0</v>
      </c>
      <c r="J96" t="str">
        <v>HCC</v>
      </c>
    </row>
    <row r="97" spans="1:10" x14ac:dyDescent="0.25">
      <c r="A97">
        <v>96</v>
      </c>
      <c r="B97" t="str">
        <v>Sasso L</v>
      </c>
      <c r="C97" t="str">
        <v>Paphiopedilum</v>
      </c>
      <c r="D97" t="str">
        <v>Floralies</v>
      </c>
      <c r="E97">
        <v>0</v>
      </c>
      <c r="F97">
        <v>0</v>
      </c>
      <c r="G97">
        <v>0</v>
      </c>
      <c r="H97" s="1">
        <v>0</v>
      </c>
      <c r="I97">
        <v>0</v>
      </c>
      <c r="J97" t="str">
        <v>AD</v>
      </c>
    </row>
    <row r="98" spans="1:10" x14ac:dyDescent="0.25">
      <c r="A98">
        <v>97</v>
      </c>
      <c r="B98" t="str">
        <v>Sasso L</v>
      </c>
      <c r="C98" t="str">
        <v>Paphiopedilum</v>
      </c>
      <c r="D98" t="str">
        <v>Mursley</v>
      </c>
      <c r="E98">
        <v>0</v>
      </c>
      <c r="F98" t="str">
        <v>`Laelia Sasso‘</v>
      </c>
      <c r="G98">
        <v>0</v>
      </c>
      <c r="H98" s="1">
        <v>0</v>
      </c>
      <c r="I98">
        <v>0</v>
      </c>
      <c r="J98" t="str">
        <v>AM</v>
      </c>
    </row>
    <row r="99" spans="1:10" x14ac:dyDescent="0.25">
      <c r="A99">
        <v>98</v>
      </c>
      <c r="B99" t="str">
        <v>Sasso L</v>
      </c>
      <c r="C99" t="str">
        <v>Paphiopedilum</v>
      </c>
      <c r="D99" t="str">
        <v>Mrs C Holmes x Citra</v>
      </c>
      <c r="E99">
        <v>0</v>
      </c>
      <c r="F99">
        <v>0</v>
      </c>
      <c r="G99">
        <v>0</v>
      </c>
      <c r="H99" s="1">
        <v>0</v>
      </c>
      <c r="I99">
        <v>0</v>
      </c>
      <c r="J99" t="str">
        <v>CC</v>
      </c>
    </row>
    <row r="100" spans="1:10" x14ac:dyDescent="0.25">
      <c r="A100">
        <v>99</v>
      </c>
      <c r="B100" t="str">
        <v>Carter C</v>
      </c>
      <c r="C100" t="str">
        <v>Paphiopedilum</v>
      </c>
      <c r="D100" t="str">
        <v>Floralies x Kay Kay</v>
      </c>
      <c r="E100">
        <v>0</v>
      </c>
      <c r="F100">
        <v>0</v>
      </c>
      <c r="G100">
        <v>0</v>
      </c>
      <c r="H100" s="1">
        <v>0</v>
      </c>
      <c r="I100">
        <v>0</v>
      </c>
      <c r="J100" t="str">
        <v>HCC</v>
      </c>
    </row>
    <row r="101" spans="1:10" x14ac:dyDescent="0.25">
      <c r="A101">
        <v>100</v>
      </c>
      <c r="B101" t="str">
        <v>White F</v>
      </c>
      <c r="C101" t="str">
        <v>Cattleya</v>
      </c>
      <c r="D101">
        <v>0</v>
      </c>
      <c r="E101" t="str">
        <v>loddigesii</v>
      </c>
      <c r="F101">
        <v>0</v>
      </c>
      <c r="G101">
        <v>0</v>
      </c>
      <c r="H101" s="1">
        <v>0</v>
      </c>
      <c r="I101">
        <v>0</v>
      </c>
      <c r="J101" t="str">
        <v>CC</v>
      </c>
    </row>
    <row r="102" spans="1:10" x14ac:dyDescent="0.25">
      <c r="A102">
        <v>101</v>
      </c>
      <c r="B102" t="str">
        <v>Sasso L</v>
      </c>
      <c r="C102" t="str">
        <v>Bc.</v>
      </c>
      <c r="D102" t="str">
        <v>Piccadilly</v>
      </c>
      <c r="E102">
        <v>0</v>
      </c>
      <c r="F102" t="str">
        <v>`Verlie'</v>
      </c>
      <c r="G102">
        <v>0</v>
      </c>
      <c r="H102" s="1">
        <v>17671</v>
      </c>
      <c r="I102">
        <v>0</v>
      </c>
      <c r="J102" t="str">
        <v>HCC</v>
      </c>
    </row>
    <row r="103" spans="1:10" x14ac:dyDescent="0.25">
      <c r="A103">
        <v>101</v>
      </c>
      <c r="B103" t="str">
        <v>Palmer W</v>
      </c>
      <c r="C103" t="str">
        <v>Paphiopedilum</v>
      </c>
      <c r="D103" t="str">
        <v>David Clark</v>
      </c>
      <c r="E103">
        <v>0</v>
      </c>
      <c r="F103">
        <v>0</v>
      </c>
      <c r="G103">
        <v>0</v>
      </c>
      <c r="H103" s="1">
        <v>0</v>
      </c>
      <c r="I103">
        <v>0</v>
      </c>
      <c r="J103" t="str">
        <v>HCC</v>
      </c>
    </row>
    <row r="104" spans="1:10" x14ac:dyDescent="0.25">
      <c r="A104">
        <v>102</v>
      </c>
      <c r="B104" t="str">
        <v>Sasso L</v>
      </c>
      <c r="C104" t="str">
        <v>Paphiopedilum</v>
      </c>
      <c r="D104" t="str">
        <v>Bonita</v>
      </c>
      <c r="E104">
        <v>0</v>
      </c>
      <c r="F104" t="str">
        <v>`Laelia Sasso‘</v>
      </c>
      <c r="G104">
        <v>0</v>
      </c>
      <c r="H104" s="1">
        <v>0</v>
      </c>
      <c r="I104">
        <v>0</v>
      </c>
      <c r="J104" t="str">
        <v>AM</v>
      </c>
    </row>
    <row r="105" spans="1:10" x14ac:dyDescent="0.25">
      <c r="A105">
        <v>103</v>
      </c>
      <c r="B105" t="str">
        <v>Sasso L</v>
      </c>
      <c r="C105" t="str">
        <v>Paphiopedilum</v>
      </c>
      <c r="D105" t="str">
        <v>Mursley</v>
      </c>
      <c r="E105">
        <v>0</v>
      </c>
      <c r="F105" t="str">
        <v>`Laelia Sasso’</v>
      </c>
      <c r="G105">
        <v>0</v>
      </c>
      <c r="H105" s="1">
        <v>0</v>
      </c>
      <c r="I105">
        <v>0</v>
      </c>
      <c r="J105" t="str">
        <v>HCC</v>
      </c>
    </row>
    <row r="106" spans="1:10" x14ac:dyDescent="0.25">
      <c r="A106">
        <v>104</v>
      </c>
      <c r="B106" t="str">
        <v>Sasso L</v>
      </c>
      <c r="C106" t="str">
        <v>Paphiopedilum</v>
      </c>
      <c r="D106" t="str">
        <v>Falstaft</v>
      </c>
      <c r="E106">
        <v>0</v>
      </c>
      <c r="F106" t="str">
        <v>`Laelia Sasso'</v>
      </c>
      <c r="G106">
        <v>0</v>
      </c>
      <c r="H106" s="1">
        <v>0</v>
      </c>
      <c r="I106">
        <v>0</v>
      </c>
      <c r="J106" t="str">
        <v>AM</v>
      </c>
    </row>
    <row r="107" spans="1:10" x14ac:dyDescent="0.25">
      <c r="A107">
        <v>105</v>
      </c>
      <c r="B107" t="str">
        <v>Sasso L</v>
      </c>
      <c r="C107" t="str">
        <v>Paphiopedilum</v>
      </c>
      <c r="D107" t="str">
        <v>Gold Star</v>
      </c>
      <c r="E107">
        <v>0</v>
      </c>
      <c r="F107" t="str">
        <v>`Yerlie'</v>
      </c>
      <c r="G107">
        <v>0</v>
      </c>
      <c r="H107" s="1">
        <v>17327</v>
      </c>
      <c r="I107">
        <v>0</v>
      </c>
      <c r="J107" t="str">
        <v>HCC</v>
      </c>
    </row>
    <row r="108" spans="1:10" x14ac:dyDescent="0.25">
      <c r="A108">
        <v>106</v>
      </c>
      <c r="B108" t="str">
        <v>Mitchell G</v>
      </c>
      <c r="C108" t="str">
        <v>Cymbidium</v>
      </c>
      <c r="D108" t="str">
        <v>Princess Elizabeth</v>
      </c>
      <c r="E108">
        <v>0</v>
      </c>
      <c r="F108" t="str">
        <v>`Maisie'</v>
      </c>
      <c r="G108">
        <v>0</v>
      </c>
      <c r="H108" s="1">
        <v>0</v>
      </c>
      <c r="I108">
        <v>0</v>
      </c>
      <c r="J108" t="str">
        <v>AM</v>
      </c>
    </row>
    <row r="109" spans="1:10" x14ac:dyDescent="0.25">
      <c r="A109">
        <v>107</v>
      </c>
      <c r="B109" t="str">
        <v>no award</v>
      </c>
      <c r="C109">
        <v>0</v>
      </c>
      <c r="D109">
        <v>0</v>
      </c>
      <c r="E109">
        <v>0</v>
      </c>
      <c r="F109">
        <v>0</v>
      </c>
      <c r="G109">
        <v>0</v>
      </c>
      <c r="H109" s="1">
        <v>0</v>
      </c>
      <c r="I109">
        <v>0</v>
      </c>
      <c r="J109">
        <v>0</v>
      </c>
    </row>
    <row r="110" spans="1:10" x14ac:dyDescent="0.25">
      <c r="A110">
        <v>108</v>
      </c>
      <c r="B110" t="str">
        <v>Meech P</v>
      </c>
      <c r="C110" t="str">
        <v>Cymbidium</v>
      </c>
      <c r="D110" t="str">
        <v>President Wilson</v>
      </c>
      <c r="E110">
        <v>0</v>
      </c>
      <c r="F110" t="str">
        <v>`Ada Meech‘</v>
      </c>
      <c r="G110">
        <v>0</v>
      </c>
      <c r="H110" s="1">
        <v>0</v>
      </c>
      <c r="I110">
        <v>0</v>
      </c>
      <c r="J110" t="str">
        <v>HCC</v>
      </c>
    </row>
    <row r="111" spans="1:10" x14ac:dyDescent="0.25">
      <c r="A111">
        <v>109</v>
      </c>
      <c r="B111" t="str">
        <v>Fahey W</v>
      </c>
      <c r="C111" t="str">
        <v>Odontioda</v>
      </c>
      <c r="D111" t="str">
        <v>Irma</v>
      </c>
      <c r="E111">
        <v>0</v>
      </c>
      <c r="F111" t="str">
        <v>`Phyllis'</v>
      </c>
      <c r="G111">
        <v>0</v>
      </c>
      <c r="H111" s="1">
        <v>17580</v>
      </c>
      <c r="I111">
        <v>0</v>
      </c>
      <c r="J111" t="str">
        <v>HCC</v>
      </c>
    </row>
    <row r="112" spans="1:10" x14ac:dyDescent="0.25">
      <c r="A112">
        <v>109</v>
      </c>
      <c r="B112" t="str">
        <v>Hildebrandt C</v>
      </c>
      <c r="C112" t="str">
        <v>Cymbidium</v>
      </c>
      <c r="D112" t="str">
        <v>Swallow `</v>
      </c>
      <c r="E112">
        <v>0</v>
      </c>
      <c r="F112" t="str">
        <v>‘Daffodil'</v>
      </c>
      <c r="G112">
        <v>0</v>
      </c>
      <c r="H112" s="1">
        <v>0</v>
      </c>
      <c r="I112">
        <v>0</v>
      </c>
      <c r="J112" t="str">
        <v>HCC</v>
      </c>
    </row>
    <row r="113" spans="1:10" x14ac:dyDescent="0.25">
      <c r="A113">
        <v>110</v>
      </c>
      <c r="B113" t="str">
        <v>Sasso L</v>
      </c>
      <c r="C113" t="str">
        <v>Lc</v>
      </c>
      <c r="D113" t="str">
        <v>Tortola</v>
      </c>
      <c r="E113">
        <v>0</v>
      </c>
      <c r="F113" t="str">
        <v>‘Verlie'</v>
      </c>
      <c r="G113">
        <v>0</v>
      </c>
      <c r="H113" s="1">
        <v>17580</v>
      </c>
      <c r="I113">
        <v>0</v>
      </c>
      <c r="J113" t="str">
        <v>HCC</v>
      </c>
    </row>
    <row r="114" spans="1:10" x14ac:dyDescent="0.25">
      <c r="A114">
        <v>110</v>
      </c>
      <c r="B114" t="str">
        <v>Sasso L</v>
      </c>
      <c r="C114" t="str">
        <v>Rossioglossum</v>
      </c>
      <c r="D114" t="str">
        <v>grande</v>
      </c>
      <c r="E114">
        <v>0</v>
      </c>
      <c r="F114">
        <v>0</v>
      </c>
      <c r="G114">
        <v>0</v>
      </c>
      <c r="H114" s="1">
        <v>17593</v>
      </c>
      <c r="I114">
        <v>0</v>
      </c>
      <c r="J114" t="str">
        <v>CC</v>
      </c>
    </row>
    <row r="115" spans="1:10" x14ac:dyDescent="0.25">
      <c r="A115">
        <v>111</v>
      </c>
      <c r="B115" t="str">
        <v>Sasso L</v>
      </c>
      <c r="C115" t="str">
        <v>Cattleya</v>
      </c>
      <c r="D115" t="str">
        <v>Sohma</v>
      </c>
      <c r="E115">
        <v>0</v>
      </c>
      <c r="F115" t="str">
        <v>'Laelia Sasso'</v>
      </c>
      <c r="G115">
        <v>0</v>
      </c>
      <c r="H115" s="1">
        <v>17690</v>
      </c>
      <c r="I115">
        <v>0</v>
      </c>
      <c r="J115" t="str">
        <v>AM</v>
      </c>
    </row>
    <row r="116" spans="1:10" x14ac:dyDescent="0.25">
      <c r="A116">
        <v>112</v>
      </c>
      <c r="B116" t="str">
        <v>Deane C</v>
      </c>
      <c r="C116" t="str">
        <v>Paphiopedilum</v>
      </c>
      <c r="D116" t="str">
        <v>Rosemary Waithman</v>
      </c>
      <c r="E116">
        <v>0</v>
      </c>
      <c r="F116" t="str">
        <v>‘Girrahween'</v>
      </c>
      <c r="G116">
        <v>0</v>
      </c>
      <c r="H116" s="1">
        <v>17684</v>
      </c>
      <c r="I116">
        <v>0</v>
      </c>
      <c r="J116" t="str">
        <v>AM</v>
      </c>
    </row>
    <row r="117" spans="1:10" x14ac:dyDescent="0.25">
      <c r="A117">
        <v>113</v>
      </c>
      <c r="B117" t="str">
        <v>Sasso L</v>
      </c>
      <c r="C117" t="str">
        <v>Paphiopedilum</v>
      </c>
      <c r="D117" t="str">
        <v>Shina</v>
      </c>
      <c r="E117">
        <v>0</v>
      </c>
      <c r="F117" t="str">
        <v>`Verlie’</v>
      </c>
      <c r="G117">
        <v>0</v>
      </c>
      <c r="H117" s="1">
        <v>17684</v>
      </c>
      <c r="I117">
        <v>0</v>
      </c>
      <c r="J117" t="str">
        <v>HCC</v>
      </c>
    </row>
    <row r="118" spans="1:10" x14ac:dyDescent="0.25">
      <c r="A118">
        <v>114</v>
      </c>
      <c r="B118" t="str">
        <v>Deane C</v>
      </c>
      <c r="C118" t="str">
        <v>Paphiopedilum</v>
      </c>
      <c r="D118" t="str">
        <v>Cameo</v>
      </c>
      <c r="E118">
        <v>0</v>
      </c>
      <c r="F118" t="str">
        <v>`Girrahween'</v>
      </c>
      <c r="G118">
        <v>0</v>
      </c>
      <c r="H118" s="1">
        <v>17712</v>
      </c>
      <c r="I118">
        <v>0</v>
      </c>
      <c r="J118" t="str">
        <v>HCC</v>
      </c>
    </row>
    <row r="119" spans="1:10" x14ac:dyDescent="0.25">
      <c r="A119">
        <v>115</v>
      </c>
      <c r="B119" t="str">
        <v>Sasso L</v>
      </c>
      <c r="C119" t="str">
        <v>Paphiopedilum</v>
      </c>
      <c r="D119" t="str">
        <v>Smolensk</v>
      </c>
      <c r="E119">
        <v>0</v>
      </c>
      <c r="F119" t="str">
        <v>`Laelia Sasso'</v>
      </c>
      <c r="G119">
        <v>0</v>
      </c>
      <c r="H119" s="1">
        <v>17712</v>
      </c>
      <c r="I119">
        <v>0</v>
      </c>
      <c r="J119" t="str">
        <v>AM</v>
      </c>
    </row>
    <row r="120" spans="1:10" x14ac:dyDescent="0.25">
      <c r="A120">
        <v>116</v>
      </c>
      <c r="B120" t="str">
        <v>Sasso L</v>
      </c>
      <c r="C120" t="str">
        <v>Paphiopedilum</v>
      </c>
      <c r="D120" t="str">
        <v>Lady Emily</v>
      </c>
      <c r="E120">
        <v>0</v>
      </c>
      <c r="F120" t="str">
        <v>`Laelia Sasso‘</v>
      </c>
      <c r="G120">
        <v>0</v>
      </c>
      <c r="H120" s="1">
        <v>17712</v>
      </c>
      <c r="I120">
        <v>0</v>
      </c>
      <c r="J120" t="str">
        <v>AM</v>
      </c>
    </row>
    <row r="121" spans="1:10" x14ac:dyDescent="0.25">
      <c r="A121">
        <v>117</v>
      </c>
      <c r="B121" t="str">
        <v>Sasso L</v>
      </c>
      <c r="C121" t="str">
        <v>Calanthe</v>
      </c>
      <c r="D121" t="str">
        <v>Butterfly</v>
      </c>
      <c r="E121">
        <v>0</v>
      </c>
      <c r="F121" t="str">
        <v>`Laelia Sasso‘</v>
      </c>
      <c r="G121">
        <v>0</v>
      </c>
      <c r="H121" s="1">
        <v>17699</v>
      </c>
      <c r="I121">
        <v>0</v>
      </c>
      <c r="J121" t="str">
        <v>AD</v>
      </c>
    </row>
    <row r="122" spans="1:10" x14ac:dyDescent="0.25">
      <c r="A122">
        <v>118</v>
      </c>
      <c r="B122" t="str">
        <v xml:space="preserve">Begg, A R </v>
      </c>
      <c r="C122" t="str">
        <v>Cymbidium</v>
      </c>
      <c r="D122" t="str">
        <v>Swallow</v>
      </c>
      <c r="E122">
        <v>0</v>
      </c>
      <c r="F122" t="str">
        <v>'Soulangeana'</v>
      </c>
      <c r="G122">
        <v>0</v>
      </c>
      <c r="H122" s="1">
        <v>17690</v>
      </c>
      <c r="I122">
        <v>0</v>
      </c>
      <c r="J122" t="str">
        <v>HCC</v>
      </c>
    </row>
    <row r="123" spans="1:10" x14ac:dyDescent="0.25">
      <c r="A123">
        <v>119</v>
      </c>
      <c r="B123" t="str">
        <v>Cambourne C</v>
      </c>
      <c r="C123" t="str">
        <v>Cymbidium</v>
      </c>
      <c r="D123" t="str">
        <v>Madder Rose</v>
      </c>
      <c r="E123">
        <v>0</v>
      </c>
      <c r="F123" t="str">
        <v>`Sailor Bay'</v>
      </c>
      <c r="G123">
        <v>0</v>
      </c>
      <c r="H123" s="1">
        <v>17791</v>
      </c>
      <c r="I123">
        <v>0</v>
      </c>
      <c r="J123" t="str">
        <v>AD</v>
      </c>
    </row>
    <row r="124" spans="1:10" x14ac:dyDescent="0.25">
      <c r="A124">
        <v>120</v>
      </c>
      <c r="B124" t="str">
        <v>Cambourne C</v>
      </c>
      <c r="C124" t="str">
        <v>Cymbidium</v>
      </c>
      <c r="D124" t="str">
        <v>Carisbrook</v>
      </c>
      <c r="E124">
        <v>0</v>
      </c>
      <c r="F124" t="str">
        <v>`Truerose'</v>
      </c>
      <c r="G124">
        <v>0</v>
      </c>
      <c r="H124" s="1">
        <v>17791</v>
      </c>
      <c r="I124">
        <v>0</v>
      </c>
      <c r="J124" t="str">
        <v>AD</v>
      </c>
    </row>
    <row r="125" spans="1:10" x14ac:dyDescent="0.25">
      <c r="A125">
        <v>121</v>
      </c>
      <c r="B125" t="str">
        <v>Burstall, A</v>
      </c>
      <c r="C125" t="str">
        <v>Cymbidium</v>
      </c>
      <c r="D125" t="str">
        <v>Balkis</v>
      </c>
      <c r="E125">
        <v>0</v>
      </c>
      <c r="F125" t="str">
        <v>`Luath’</v>
      </c>
      <c r="G125">
        <v>0</v>
      </c>
      <c r="H125" s="1">
        <v>17791</v>
      </c>
      <c r="I125">
        <v>0</v>
      </c>
      <c r="J125" t="str">
        <v>HCC</v>
      </c>
    </row>
    <row r="126" spans="1:10" x14ac:dyDescent="0.25">
      <c r="A126">
        <v>122</v>
      </c>
      <c r="B126" t="str">
        <v>Sasso L</v>
      </c>
      <c r="C126" t="str">
        <v>Paphiopedilum</v>
      </c>
      <c r="D126" t="str">
        <v>Momao</v>
      </c>
      <c r="E126">
        <v>0</v>
      </c>
      <c r="F126" t="str">
        <v>`Laelia Sasso'</v>
      </c>
      <c r="G126">
        <v>0</v>
      </c>
      <c r="H126" s="1">
        <v>17791</v>
      </c>
      <c r="I126">
        <v>0</v>
      </c>
      <c r="J126" t="str">
        <v>AM</v>
      </c>
    </row>
    <row r="127" spans="1:10" x14ac:dyDescent="0.25">
      <c r="A127">
        <v>123</v>
      </c>
      <c r="B127" t="str">
        <v>Sasso L</v>
      </c>
      <c r="C127" t="str">
        <v>Paphiopedilum</v>
      </c>
      <c r="D127" t="str">
        <v>Euryostom</v>
      </c>
      <c r="E127">
        <v>0</v>
      </c>
      <c r="F127" t="str">
        <v>`Rex‘</v>
      </c>
      <c r="G127">
        <v>0</v>
      </c>
      <c r="H127" s="1">
        <v>17791</v>
      </c>
      <c r="I127">
        <v>0</v>
      </c>
      <c r="J127" t="str">
        <v>HCC</v>
      </c>
    </row>
    <row r="128" spans="1:10" x14ac:dyDescent="0.25">
      <c r="A128">
        <v>124</v>
      </c>
      <c r="B128" t="str">
        <v>Sasso L</v>
      </c>
      <c r="C128" t="str">
        <v>DISPLAY</v>
      </c>
      <c r="D128">
        <v>0</v>
      </c>
      <c r="E128">
        <v>0</v>
      </c>
      <c r="F128">
        <v>0</v>
      </c>
      <c r="G128">
        <v>0</v>
      </c>
      <c r="H128" s="1">
        <v>17631</v>
      </c>
      <c r="I128">
        <v>0</v>
      </c>
      <c r="J128" t="str">
        <v>Silver</v>
      </c>
    </row>
    <row r="129" spans="1:10" x14ac:dyDescent="0.25">
      <c r="A129">
        <v>124</v>
      </c>
      <c r="B129" t="str">
        <v>Macdonald N</v>
      </c>
      <c r="C129" t="str">
        <v>Bc.</v>
      </c>
      <c r="D129" t="str">
        <v>Hardyana x Veitohii</v>
      </c>
      <c r="E129">
        <v>0</v>
      </c>
      <c r="F129" t="str">
        <v>`Noel'</v>
      </c>
      <c r="G129">
        <v>0</v>
      </c>
      <c r="H129" s="1">
        <v>17791</v>
      </c>
      <c r="I129">
        <v>0</v>
      </c>
      <c r="J129" t="str">
        <v>AM</v>
      </c>
    </row>
    <row r="130" spans="1:10" x14ac:dyDescent="0.25">
      <c r="A130">
        <v>125</v>
      </c>
      <c r="B130" t="str">
        <v>Cambourne &amp; Porter</v>
      </c>
      <c r="C130" t="str">
        <v>Cymbidium</v>
      </c>
      <c r="D130" t="str">
        <v>Hawfinch x Amberley</v>
      </c>
      <c r="E130">
        <v>0</v>
      </c>
      <c r="F130" t="str">
        <v>`Roseum‘</v>
      </c>
      <c r="G130">
        <v>0</v>
      </c>
      <c r="H130" s="1">
        <v>17791</v>
      </c>
      <c r="I130">
        <v>0</v>
      </c>
      <c r="J130" t="str">
        <v>Bronze</v>
      </c>
    </row>
    <row r="131" spans="1:10" x14ac:dyDescent="0.25">
      <c r="A131">
        <v>126</v>
      </c>
      <c r="B131" t="str">
        <v>Sasso L</v>
      </c>
      <c r="C131" t="str">
        <v>DISPLAY</v>
      </c>
      <c r="D131">
        <v>0</v>
      </c>
      <c r="E131">
        <v>0</v>
      </c>
      <c r="F131">
        <v>0</v>
      </c>
      <c r="G131">
        <v>0</v>
      </c>
      <c r="H131" s="1">
        <v>17791</v>
      </c>
      <c r="I131">
        <v>0</v>
      </c>
      <c r="J131" t="str">
        <v>Gold</v>
      </c>
    </row>
    <row r="132" spans="1:10" x14ac:dyDescent="0.25">
      <c r="A132">
        <v>127</v>
      </c>
      <c r="B132" t="str">
        <v>Dart, R</v>
      </c>
      <c r="C132" t="str">
        <v>Cymbidium</v>
      </c>
      <c r="D132" t="str">
        <v>Historian</v>
      </c>
      <c r="E132">
        <v>0</v>
      </c>
      <c r="F132" t="str">
        <v>’LindTield‘</v>
      </c>
      <c r="G132">
        <v>0</v>
      </c>
      <c r="H132" s="1">
        <v>17778</v>
      </c>
      <c r="I132">
        <v>0</v>
      </c>
      <c r="J132" t="str">
        <v>HCC</v>
      </c>
    </row>
    <row r="133" spans="1:10" x14ac:dyDescent="0.25">
      <c r="A133">
        <v>128</v>
      </c>
      <c r="B133" t="str">
        <v xml:space="preserve">Kirkland, Dr K </v>
      </c>
      <c r="C133" t="str">
        <v>Cymbidium</v>
      </c>
      <c r="D133" t="str">
        <v>Girrahween</v>
      </c>
      <c r="E133">
        <v>0</v>
      </c>
      <c r="F133" t="str">
        <v>'Enid'</v>
      </c>
      <c r="G133" t="str">
        <v>Cym lowianum X Flamenco</v>
      </c>
      <c r="H133" s="1">
        <v>17778</v>
      </c>
      <c r="I133">
        <v>0</v>
      </c>
      <c r="J133" t="str">
        <v>GOLD</v>
      </c>
    </row>
    <row r="134" spans="1:10" x14ac:dyDescent="0.25">
      <c r="A134">
        <v>129</v>
      </c>
      <c r="B134" t="str">
        <v>Begg, A</v>
      </c>
      <c r="C134" t="str">
        <v>Cymbidium</v>
      </c>
      <c r="D134" t="str">
        <v>Goldorest</v>
      </c>
      <c r="E134">
        <v>0</v>
      </c>
      <c r="F134" t="str">
        <v>`Wcndabah‘</v>
      </c>
      <c r="G134">
        <v>0</v>
      </c>
      <c r="H134" s="1">
        <v>17813</v>
      </c>
      <c r="I134">
        <v>0</v>
      </c>
      <c r="J134" t="str">
        <v>HCC</v>
      </c>
    </row>
    <row r="135" spans="1:10" x14ac:dyDescent="0.25">
      <c r="A135">
        <v>130</v>
      </c>
      <c r="B135" t="str">
        <v>Sasso L</v>
      </c>
      <c r="C135" t="str">
        <v>Oncidium</v>
      </c>
      <c r="D135" t="str">
        <v>sphaoelatum</v>
      </c>
      <c r="E135">
        <v>0</v>
      </c>
      <c r="F135">
        <v>0</v>
      </c>
      <c r="G135">
        <v>0</v>
      </c>
      <c r="H135" s="1">
        <v>17853</v>
      </c>
      <c r="I135">
        <v>0</v>
      </c>
      <c r="J135" t="str">
        <v>CC</v>
      </c>
    </row>
    <row r="136" spans="1:10" x14ac:dyDescent="0.25">
      <c r="A136">
        <v>131</v>
      </c>
      <c r="B136" t="str">
        <v>Sasso L</v>
      </c>
      <c r="C136" t="str">
        <v>Dendrobium</v>
      </c>
      <c r="D136" t="str">
        <v>Gatton Monarch</v>
      </c>
      <c r="E136">
        <v>0</v>
      </c>
      <c r="F136" t="str">
        <v>`Verlie’</v>
      </c>
      <c r="G136">
        <v>0</v>
      </c>
      <c r="H136" s="1">
        <v>17853</v>
      </c>
      <c r="I136">
        <v>0</v>
      </c>
      <c r="J136" t="str">
        <v>HCC</v>
      </c>
    </row>
    <row r="137" spans="1:10" x14ac:dyDescent="0.25">
      <c r="A137">
        <v>132</v>
      </c>
      <c r="B137" t="str">
        <v>Sasso L</v>
      </c>
      <c r="C137" t="str">
        <v>Miltonia</v>
      </c>
      <c r="D137" t="str">
        <v>Delioa</v>
      </c>
      <c r="E137">
        <v>0</v>
      </c>
      <c r="F137" t="str">
        <v>`Laelia Sasso‘</v>
      </c>
      <c r="G137">
        <v>0</v>
      </c>
      <c r="H137" s="1">
        <v>17888</v>
      </c>
      <c r="I137">
        <v>0</v>
      </c>
      <c r="J137" t="str">
        <v>AM</v>
      </c>
    </row>
    <row r="138" spans="1:10" x14ac:dyDescent="0.25">
      <c r="A138">
        <v>133</v>
      </c>
      <c r="B138" t="str">
        <v>Fahey W</v>
      </c>
      <c r="C138" t="str">
        <v>Paphiopedilum</v>
      </c>
      <c r="D138" t="str">
        <v>Loretta</v>
      </c>
      <c r="E138">
        <v>0</v>
      </c>
      <c r="F138" t="str">
        <v>`Louise‘</v>
      </c>
      <c r="G138">
        <v>0</v>
      </c>
      <c r="H138" s="1">
        <v>18048</v>
      </c>
      <c r="I138">
        <v>0</v>
      </c>
      <c r="J138" t="str">
        <v>N/A</v>
      </c>
    </row>
    <row r="139" spans="1:10" x14ac:dyDescent="0.25">
      <c r="A139">
        <v>134</v>
      </c>
      <c r="B139" t="str">
        <v>Giles L</v>
      </c>
      <c r="C139" t="str">
        <v>Oncidium</v>
      </c>
      <c r="D139" t="str">
        <v>varicosum</v>
      </c>
      <c r="E139">
        <v>0</v>
      </c>
      <c r="F139" t="str">
        <v>rogersii</v>
      </c>
      <c r="G139">
        <v>0</v>
      </c>
      <c r="H139" s="1">
        <v>18043</v>
      </c>
      <c r="I139">
        <v>0</v>
      </c>
      <c r="J139" t="str">
        <v>ACC</v>
      </c>
    </row>
    <row r="140" spans="1:10" x14ac:dyDescent="0.25">
      <c r="A140">
        <v>135</v>
      </c>
      <c r="B140" t="str">
        <v>Moxham H</v>
      </c>
      <c r="C140" t="str">
        <v>Lc</v>
      </c>
      <c r="D140" t="str">
        <v>Horace</v>
      </c>
      <c r="E140">
        <v>0</v>
      </c>
      <c r="F140" t="str">
        <v>`Tain‘</v>
      </c>
      <c r="G140">
        <v>0</v>
      </c>
      <c r="H140" s="1">
        <v>18076</v>
      </c>
      <c r="I140">
        <v>0</v>
      </c>
      <c r="J140" t="str">
        <v>AM</v>
      </c>
    </row>
    <row r="141" spans="1:10" x14ac:dyDescent="0.25">
      <c r="A141">
        <v>136</v>
      </c>
      <c r="B141" t="str">
        <v>Moxham H</v>
      </c>
      <c r="C141" t="str">
        <v>Paphiopedilum</v>
      </c>
      <c r="D141" t="str">
        <v>Allure</v>
      </c>
      <c r="E141">
        <v>0</v>
      </c>
      <c r="F141" t="str">
        <v>` Tain‘</v>
      </c>
      <c r="G141">
        <v>0</v>
      </c>
      <c r="H141" s="1">
        <v>18076</v>
      </c>
      <c r="I141">
        <v>0</v>
      </c>
      <c r="J141" t="str">
        <v>AM</v>
      </c>
    </row>
    <row r="142" spans="1:10" x14ac:dyDescent="0.25">
      <c r="A142">
        <v>137</v>
      </c>
      <c r="B142" t="str">
        <v>Carter C</v>
      </c>
      <c r="C142" t="str">
        <v>Paphiopedilum</v>
      </c>
      <c r="D142" t="str">
        <v>Matchless</v>
      </c>
      <c r="E142">
        <v>0</v>
      </c>
      <c r="F142" t="str">
        <v>`lmrie‘</v>
      </c>
      <c r="G142">
        <v>0</v>
      </c>
      <c r="H142" s="1">
        <v>18076</v>
      </c>
      <c r="I142">
        <v>0</v>
      </c>
      <c r="J142" t="str">
        <v>HCC</v>
      </c>
    </row>
    <row r="143" spans="1:10" x14ac:dyDescent="0.25">
      <c r="A143">
        <v>138</v>
      </c>
      <c r="B143" t="str">
        <v>Persson A</v>
      </c>
      <c r="C143" t="str">
        <v>Odontoglossum</v>
      </c>
      <c r="D143" t="str">
        <v>Abrosapurpureum x Molyneux</v>
      </c>
      <c r="E143">
        <v>0</v>
      </c>
      <c r="F143" t="str">
        <v>`Balm</v>
      </c>
      <c r="G143">
        <v>0</v>
      </c>
      <c r="H143" s="1">
        <v>18076</v>
      </c>
      <c r="I143">
        <v>0</v>
      </c>
      <c r="J143" t="str">
        <v>HCC</v>
      </c>
    </row>
    <row r="144" spans="1:10" x14ac:dyDescent="0.25">
      <c r="A144">
        <v>139</v>
      </c>
      <c r="B144" t="str">
        <v>Moxham H</v>
      </c>
      <c r="C144" t="str">
        <v>DISPLAY</v>
      </c>
      <c r="D144">
        <v>0</v>
      </c>
      <c r="E144">
        <v>0</v>
      </c>
      <c r="F144">
        <v>0</v>
      </c>
      <c r="G144">
        <v>0</v>
      </c>
      <c r="H144" s="1">
        <v>18076</v>
      </c>
      <c r="I144">
        <v>0</v>
      </c>
      <c r="J144" t="str">
        <v>Bronz</v>
      </c>
    </row>
    <row r="145" spans="1:10" x14ac:dyDescent="0.25">
      <c r="A145">
        <v>139</v>
      </c>
      <c r="B145" t="str">
        <v>Persson A</v>
      </c>
      <c r="C145" t="str">
        <v>Dendrobium</v>
      </c>
      <c r="D145" t="str">
        <v>undulatum</v>
      </c>
      <c r="E145">
        <v>0</v>
      </c>
      <c r="F145">
        <v>0</v>
      </c>
      <c r="G145">
        <v>0</v>
      </c>
      <c r="H145" s="1">
        <v>18076</v>
      </c>
      <c r="I145">
        <v>0</v>
      </c>
      <c r="J145" t="str">
        <v>CC</v>
      </c>
    </row>
    <row r="146" spans="1:10" x14ac:dyDescent="0.25">
      <c r="A146">
        <v>140</v>
      </c>
      <c r="B146" t="str">
        <v>Mitchell G</v>
      </c>
      <c r="C146" t="str">
        <v>Cymbidium</v>
      </c>
      <c r="D146" t="str">
        <v>Cassandra</v>
      </c>
      <c r="E146">
        <v>0</v>
      </c>
      <c r="F146" t="str">
        <v>`Jennifer'</v>
      </c>
      <c r="G146">
        <v>0</v>
      </c>
      <c r="H146" s="1">
        <v>18128</v>
      </c>
      <c r="I146">
        <v>0</v>
      </c>
      <c r="J146" t="str">
        <v>HCC</v>
      </c>
    </row>
    <row r="147" spans="1:10" x14ac:dyDescent="0.25">
      <c r="A147">
        <v>141</v>
      </c>
      <c r="B147" t="str">
        <v>Mitchell G</v>
      </c>
      <c r="C147" t="str">
        <v>Cymbidium</v>
      </c>
      <c r="D147" t="str">
        <v>President Wilson</v>
      </c>
      <c r="E147">
        <v>0</v>
      </c>
      <c r="F147" t="str">
        <v>`Rapture'</v>
      </c>
      <c r="G147">
        <v>0</v>
      </c>
      <c r="H147" s="1">
        <v>18128</v>
      </c>
      <c r="I147">
        <v>0</v>
      </c>
      <c r="J147" t="str">
        <v>HCC</v>
      </c>
    </row>
    <row r="148" spans="1:10" x14ac:dyDescent="0.25">
      <c r="A148">
        <v>142</v>
      </c>
      <c r="B148" t="str">
        <v>Dart, R</v>
      </c>
      <c r="C148" t="str">
        <v>Cymbidium</v>
      </c>
      <c r="D148" t="str">
        <v>Mary</v>
      </c>
      <c r="E148">
        <v>0</v>
      </c>
      <c r="F148" t="str">
        <v>`Waverley‘</v>
      </c>
      <c r="G148">
        <v>0</v>
      </c>
      <c r="H148" s="1">
        <v>18160</v>
      </c>
      <c r="I148">
        <v>0</v>
      </c>
      <c r="J148" t="str">
        <v>HCC</v>
      </c>
    </row>
    <row r="149" spans="1:10" x14ac:dyDescent="0.25">
      <c r="A149">
        <v>143</v>
      </c>
      <c r="B149" t="str">
        <v>Hamilton E</v>
      </c>
      <c r="C149" t="str">
        <v>Cymbidium</v>
      </c>
      <c r="D149" t="str">
        <v>Promona</v>
      </c>
      <c r="E149">
        <v>0</v>
      </c>
      <c r="F149" t="str">
        <v>`Tanandra'</v>
      </c>
      <c r="G149">
        <v>0</v>
      </c>
      <c r="H149" s="1">
        <v>18160</v>
      </c>
      <c r="I149">
        <v>0</v>
      </c>
      <c r="J149" t="str">
        <v>AD</v>
      </c>
    </row>
    <row r="150" spans="1:10" x14ac:dyDescent="0.25">
      <c r="A150">
        <v>144</v>
      </c>
      <c r="B150" t="str">
        <v>Giles L</v>
      </c>
      <c r="C150" t="str">
        <v>Cymbidium</v>
      </c>
      <c r="D150" t="str">
        <v>Carisbrook</v>
      </c>
      <c r="E150">
        <v>0</v>
      </c>
      <c r="F150" t="str">
        <v>`Brick‘</v>
      </c>
      <c r="G150">
        <v>0</v>
      </c>
      <c r="H150" s="1">
        <v>18160</v>
      </c>
      <c r="I150">
        <v>0</v>
      </c>
      <c r="J150" t="str">
        <v>AD</v>
      </c>
    </row>
    <row r="151" spans="1:10" x14ac:dyDescent="0.25">
      <c r="A151">
        <v>145</v>
      </c>
      <c r="B151" t="str">
        <v>Cotton C</v>
      </c>
      <c r="C151" t="str">
        <v>Cymbidium</v>
      </c>
      <c r="D151" t="str">
        <v>Carisbrook</v>
      </c>
      <c r="E151">
        <v>0</v>
      </c>
      <c r="F151" t="str">
        <v>`Dodd‘s'</v>
      </c>
      <c r="G151">
        <v>0</v>
      </c>
      <c r="H151" s="1">
        <v>18160</v>
      </c>
      <c r="I151">
        <v>0</v>
      </c>
      <c r="J151" t="str">
        <v>AD</v>
      </c>
    </row>
    <row r="152" spans="1:10" x14ac:dyDescent="0.25">
      <c r="A152">
        <v>146</v>
      </c>
      <c r="B152" t="str">
        <v>Rothwell W</v>
      </c>
      <c r="C152" t="str">
        <v>Odontoglossum</v>
      </c>
      <c r="D152" t="str">
        <v>Hermes</v>
      </c>
      <c r="E152">
        <v>0</v>
      </c>
      <c r="F152" t="str">
        <v>Cheltenham‘</v>
      </c>
      <c r="G152">
        <v>0</v>
      </c>
      <c r="H152" s="1">
        <v>18160</v>
      </c>
      <c r="I152">
        <v>0</v>
      </c>
      <c r="J152" t="str">
        <v>HCC</v>
      </c>
    </row>
    <row r="153" spans="1:10" x14ac:dyDescent="0.25">
      <c r="A153">
        <v>147</v>
      </c>
      <c r="B153" t="str">
        <v>Sasso L</v>
      </c>
      <c r="C153" t="str">
        <v>Odontoglossum</v>
      </c>
      <c r="D153" t="str">
        <v>Crispania</v>
      </c>
      <c r="E153">
        <v>0</v>
      </c>
      <c r="F153" t="str">
        <v>`Susan‘</v>
      </c>
      <c r="G153">
        <v>0</v>
      </c>
      <c r="H153" s="1">
        <v>18160</v>
      </c>
      <c r="I153">
        <v>0</v>
      </c>
      <c r="J153" t="str">
        <v>AM</v>
      </c>
    </row>
    <row r="154" spans="1:10" x14ac:dyDescent="0.25">
      <c r="A154">
        <v>148</v>
      </c>
      <c r="B154" t="str">
        <v>Robinson C</v>
      </c>
      <c r="C154" t="str">
        <v>Cymbidium</v>
      </c>
      <c r="D154" t="str">
        <v>Joyanoe</v>
      </c>
      <c r="E154">
        <v>0</v>
      </c>
      <c r="F154">
        <v>0</v>
      </c>
      <c r="G154">
        <v>0</v>
      </c>
      <c r="H154" s="1">
        <v>18160</v>
      </c>
      <c r="I154">
        <v>0</v>
      </c>
      <c r="J154" t="str">
        <v>CC</v>
      </c>
    </row>
    <row r="155" spans="1:10" x14ac:dyDescent="0.25">
      <c r="A155">
        <v>149</v>
      </c>
      <c r="B155" t="str">
        <v>Adamson D</v>
      </c>
      <c r="C155" t="str">
        <v>Sarcochilus</v>
      </c>
      <c r="D155" t="str">
        <v>hartmannii</v>
      </c>
      <c r="E155">
        <v>0</v>
      </c>
      <c r="F155">
        <v>0</v>
      </c>
      <c r="G155">
        <v>0</v>
      </c>
      <c r="H155" s="1">
        <v>18202</v>
      </c>
      <c r="I155">
        <v>0</v>
      </c>
      <c r="J155" t="str">
        <v>CC</v>
      </c>
    </row>
    <row r="156" spans="1:10" x14ac:dyDescent="0.25">
      <c r="A156">
        <v>150</v>
      </c>
      <c r="B156" t="str">
        <v>Lyell A</v>
      </c>
      <c r="C156" t="str">
        <v>Miltonia</v>
      </c>
      <c r="D156" t="str">
        <v>Lyoeana</v>
      </c>
      <c r="E156">
        <v>0</v>
      </c>
      <c r="F156">
        <v>0</v>
      </c>
      <c r="G156">
        <v>0</v>
      </c>
      <c r="H156" s="1">
        <v>18280</v>
      </c>
      <c r="I156">
        <v>0</v>
      </c>
      <c r="J156" t="str">
        <v>CC</v>
      </c>
    </row>
    <row r="157" spans="1:10" x14ac:dyDescent="0.25">
      <c r="A157">
        <v>151</v>
      </c>
      <c r="B157" t="str">
        <v>Carter C</v>
      </c>
      <c r="C157" t="str">
        <v>Cattleya</v>
      </c>
      <c r="D157" t="str">
        <v>bowringiana</v>
      </c>
      <c r="E157">
        <v>0</v>
      </c>
      <c r="F157">
        <v>0</v>
      </c>
      <c r="G157">
        <v>0</v>
      </c>
      <c r="H157" s="1">
        <v>18349</v>
      </c>
      <c r="I157">
        <v>0</v>
      </c>
      <c r="J157" t="str">
        <v>CC</v>
      </c>
    </row>
    <row r="158" spans="1:10" x14ac:dyDescent="0.25">
      <c r="A158">
        <v>152</v>
      </c>
      <c r="B158" t="str">
        <v>Giles L</v>
      </c>
      <c r="C158" t="str">
        <v>Slc</v>
      </c>
      <c r="D158" t="str">
        <v>Trizac</v>
      </c>
      <c r="E158">
        <v>0</v>
      </c>
      <c r="F158" t="str">
        <v>`Wondabah‘</v>
      </c>
      <c r="G158">
        <v>0</v>
      </c>
      <c r="H158" s="1">
        <v>18440</v>
      </c>
      <c r="I158">
        <v>0</v>
      </c>
      <c r="J158" t="str">
        <v>AD</v>
      </c>
    </row>
    <row r="159" spans="1:10" x14ac:dyDescent="0.25">
      <c r="A159">
        <v>153</v>
      </c>
      <c r="B159" t="str">
        <v>Giles L</v>
      </c>
      <c r="C159" t="str">
        <v>Slc</v>
      </c>
      <c r="D159" t="str">
        <v>Trizac</v>
      </c>
      <c r="E159">
        <v>0</v>
      </c>
      <c r="F159" t="str">
        <v>`Wondabah‘</v>
      </c>
      <c r="G159">
        <v>0</v>
      </c>
      <c r="H159" s="1">
        <v>18440</v>
      </c>
      <c r="I159">
        <v>0</v>
      </c>
      <c r="J159" t="str">
        <v>HCC</v>
      </c>
    </row>
    <row r="160" spans="1:10" x14ac:dyDescent="0.25">
      <c r="A160">
        <v>154</v>
      </c>
      <c r="B160" t="str">
        <v>Giles L</v>
      </c>
      <c r="C160" t="str">
        <v>Slc</v>
      </c>
      <c r="D160" t="str">
        <v>Anzac</v>
      </c>
      <c r="E160">
        <v>0</v>
      </c>
      <c r="F160">
        <v>0</v>
      </c>
      <c r="G160">
        <v>0</v>
      </c>
      <c r="H160" s="1">
        <v>18440</v>
      </c>
      <c r="I160">
        <v>0</v>
      </c>
      <c r="J160" t="str">
        <v>AD</v>
      </c>
    </row>
    <row r="161" spans="1:10" x14ac:dyDescent="0.25">
      <c r="A161">
        <v>155</v>
      </c>
      <c r="B161" t="str">
        <v>Sasso L</v>
      </c>
      <c r="C161" t="str">
        <v>Paphiopedilum</v>
      </c>
      <c r="D161" t="str">
        <v>Palmerston</v>
      </c>
      <c r="E161">
        <v>0</v>
      </c>
      <c r="F161">
        <v>0</v>
      </c>
      <c r="G161">
        <v>0</v>
      </c>
      <c r="H161" s="1">
        <v>18440</v>
      </c>
      <c r="I161">
        <v>0</v>
      </c>
      <c r="J161" t="str">
        <v>HCC</v>
      </c>
    </row>
    <row r="162" spans="1:10" x14ac:dyDescent="0.25">
      <c r="A162">
        <v>156</v>
      </c>
      <c r="B162" t="str">
        <v>Palmer W</v>
      </c>
      <c r="C162" t="str">
        <v>Paphiopedilum</v>
      </c>
      <c r="D162" t="str">
        <v>Matchless</v>
      </c>
      <c r="E162">
        <v>0</v>
      </c>
      <c r="F162" t="str">
        <v>`Damon'</v>
      </c>
      <c r="G162">
        <v>0</v>
      </c>
      <c r="H162" s="1">
        <v>18440</v>
      </c>
      <c r="I162">
        <v>0</v>
      </c>
      <c r="J162" t="str">
        <v>HCC</v>
      </c>
    </row>
    <row r="163" spans="1:10" x14ac:dyDescent="0.25">
      <c r="A163">
        <v>157</v>
      </c>
      <c r="B163" t="str">
        <v>Palmer W</v>
      </c>
      <c r="C163" t="str">
        <v>Paphiopedilum</v>
      </c>
      <c r="D163" t="str">
        <v>Great Mogul x Blagrave</v>
      </c>
      <c r="E163">
        <v>0</v>
      </c>
      <c r="F163">
        <v>0</v>
      </c>
      <c r="G163">
        <v>0</v>
      </c>
      <c r="H163" s="1">
        <v>18440</v>
      </c>
      <c r="I163">
        <v>0</v>
      </c>
      <c r="J163" t="str">
        <v>HCC</v>
      </c>
    </row>
    <row r="164" spans="1:10" x14ac:dyDescent="0.25">
      <c r="A164">
        <v>158</v>
      </c>
      <c r="B164" t="str">
        <v>Fahey W</v>
      </c>
      <c r="C164" t="str">
        <v>Paphiopedilum</v>
      </c>
      <c r="D164" t="str">
        <v>Matchless</v>
      </c>
      <c r="E164">
        <v>0</v>
      </c>
      <c r="F164" t="str">
        <v>`Marilee‘</v>
      </c>
      <c r="G164">
        <v>0</v>
      </c>
      <c r="H164" s="1">
        <v>18440</v>
      </c>
      <c r="I164">
        <v>0</v>
      </c>
      <c r="J164" t="str">
        <v>AM</v>
      </c>
    </row>
    <row r="165" spans="1:10" x14ac:dyDescent="0.25">
      <c r="A165">
        <v>159</v>
      </c>
      <c r="B165" t="str">
        <v>Moxham H</v>
      </c>
      <c r="C165" t="str">
        <v>DISPLAY</v>
      </c>
      <c r="D165">
        <v>0</v>
      </c>
      <c r="E165">
        <v>0</v>
      </c>
      <c r="F165">
        <v>0</v>
      </c>
      <c r="G165">
        <v>0</v>
      </c>
      <c r="H165" s="1">
        <v>18440</v>
      </c>
      <c r="I165">
        <v>0</v>
      </c>
      <c r="J165" t="str">
        <v>Bronz</v>
      </c>
    </row>
    <row r="166" spans="1:10" x14ac:dyDescent="0.25">
      <c r="A166">
        <v>160</v>
      </c>
      <c r="B166" t="str">
        <v>Sasso L</v>
      </c>
      <c r="C166" t="str">
        <v>DISPLAY</v>
      </c>
      <c r="D166">
        <v>0</v>
      </c>
      <c r="E166">
        <v>0</v>
      </c>
      <c r="F166">
        <v>0</v>
      </c>
      <c r="G166">
        <v>0</v>
      </c>
      <c r="H166" s="1">
        <v>18440</v>
      </c>
      <c r="I166">
        <v>0</v>
      </c>
      <c r="J166" t="str">
        <v>Bronz</v>
      </c>
    </row>
    <row r="167" spans="1:10" x14ac:dyDescent="0.25">
      <c r="A167">
        <v>161</v>
      </c>
      <c r="B167" t="str">
        <v>Mitchell G</v>
      </c>
      <c r="C167" t="str">
        <v>DISPLAY</v>
      </c>
      <c r="D167">
        <v>0</v>
      </c>
      <c r="E167">
        <v>0</v>
      </c>
      <c r="F167">
        <v>0</v>
      </c>
      <c r="G167">
        <v>0</v>
      </c>
      <c r="H167" s="1">
        <v>18440</v>
      </c>
      <c r="I167">
        <v>0</v>
      </c>
      <c r="J167" t="str">
        <v>Bronz</v>
      </c>
    </row>
    <row r="168" spans="1:10" x14ac:dyDescent="0.25">
      <c r="A168">
        <v>162</v>
      </c>
      <c r="B168" t="str">
        <v>Giles L</v>
      </c>
      <c r="C168" t="str">
        <v>Lc.</v>
      </c>
      <c r="D168" t="str">
        <v>Hertha</v>
      </c>
      <c r="E168">
        <v>0</v>
      </c>
      <c r="F168" t="str">
        <v>'Wondabah'</v>
      </c>
      <c r="G168">
        <v>0</v>
      </c>
      <c r="H168" s="1">
        <v>18420</v>
      </c>
      <c r="I168">
        <v>0</v>
      </c>
      <c r="J168" t="str">
        <v>AM</v>
      </c>
    </row>
    <row r="169" spans="1:10" x14ac:dyDescent="0.25">
      <c r="A169">
        <v>163</v>
      </c>
      <c r="B169" t="str">
        <v>Arnett N</v>
      </c>
      <c r="C169" t="str">
        <v>Cymbidium</v>
      </c>
      <c r="D169" t="str">
        <v>Lilliana</v>
      </c>
      <c r="E169">
        <v>0</v>
      </c>
      <c r="F169" t="str">
        <v>`Merrilong'</v>
      </c>
      <c r="G169">
        <v>0</v>
      </c>
      <c r="H169" s="1">
        <v>18462</v>
      </c>
      <c r="I169">
        <v>0</v>
      </c>
      <c r="J169" t="str">
        <v>AD</v>
      </c>
    </row>
    <row r="170" spans="1:10" x14ac:dyDescent="0.25">
      <c r="A170">
        <v>164</v>
      </c>
      <c r="B170" t="str">
        <v>Fahey W</v>
      </c>
      <c r="C170" t="str">
        <v>Paphiopedilum</v>
      </c>
      <c r="D170" t="str">
        <v>Memoria W Worth</v>
      </c>
      <c r="E170">
        <v>0</v>
      </c>
      <c r="F170" t="str">
        <v>`Louise‘</v>
      </c>
      <c r="G170">
        <v>0</v>
      </c>
      <c r="H170" s="1">
        <v>18462</v>
      </c>
      <c r="I170">
        <v>0</v>
      </c>
      <c r="J170" t="str">
        <v>AM</v>
      </c>
    </row>
    <row r="171" spans="1:10" x14ac:dyDescent="0.25">
      <c r="A171">
        <v>165</v>
      </c>
      <c r="B171" t="str">
        <v>Fahey W</v>
      </c>
      <c r="C171" t="str">
        <v>Paphiopedilum</v>
      </c>
      <c r="D171" t="str">
        <v>Listoria</v>
      </c>
      <c r="E171">
        <v>0</v>
      </c>
      <c r="F171" t="str">
        <v>`Warringal‘</v>
      </c>
      <c r="G171">
        <v>0</v>
      </c>
      <c r="H171" s="1">
        <v>18462</v>
      </c>
      <c r="I171">
        <v>0</v>
      </c>
      <c r="J171" t="str">
        <v>HCC</v>
      </c>
    </row>
    <row r="172" spans="1:10" x14ac:dyDescent="0.25">
      <c r="A172">
        <v>166</v>
      </c>
      <c r="B172" t="str">
        <v>Hemming D</v>
      </c>
      <c r="C172" t="str">
        <v>Paphiopedilum</v>
      </c>
      <c r="D172" t="str">
        <v>Londinum</v>
      </c>
      <c r="E172">
        <v>0</v>
      </c>
      <c r="F172" t="str">
        <v>`Mascot'</v>
      </c>
      <c r="G172">
        <v>0</v>
      </c>
      <c r="H172" s="1">
        <v>18475</v>
      </c>
      <c r="I172">
        <v>0</v>
      </c>
      <c r="J172" t="str">
        <v>AM</v>
      </c>
    </row>
    <row r="173" spans="1:10" x14ac:dyDescent="0.25">
      <c r="A173">
        <v>167</v>
      </c>
      <c r="B173" t="str">
        <v>Sasso L</v>
      </c>
      <c r="C173" t="str">
        <v>Lc</v>
      </c>
      <c r="D173" t="str">
        <v>Adina</v>
      </c>
      <c r="E173">
        <v>0</v>
      </c>
      <c r="F173" t="str">
        <v>`Verlie’</v>
      </c>
      <c r="G173">
        <v>0</v>
      </c>
      <c r="H173" s="1">
        <v>18475</v>
      </c>
      <c r="I173">
        <v>0</v>
      </c>
      <c r="J173" t="str">
        <v>HCC</v>
      </c>
    </row>
    <row r="174" spans="1:10" x14ac:dyDescent="0.25">
      <c r="A174">
        <v>168</v>
      </c>
      <c r="B174" t="str">
        <v>Edwards V</v>
      </c>
      <c r="C174" t="str">
        <v>Cymbidium</v>
      </c>
      <c r="D174" t="str">
        <v>Carisbrook</v>
      </c>
      <c r="E174">
        <v>0</v>
      </c>
      <c r="F174" t="str">
        <v>`Irene‘</v>
      </c>
      <c r="G174">
        <v>0</v>
      </c>
      <c r="H174" s="1">
        <v>18505</v>
      </c>
      <c r="I174">
        <v>0</v>
      </c>
      <c r="J174" t="str">
        <v>AD</v>
      </c>
    </row>
    <row r="175" spans="1:10" x14ac:dyDescent="0.25">
      <c r="A175">
        <v>169</v>
      </c>
      <c r="B175" t="str">
        <v xml:space="preserve">Poate, Dr. H </v>
      </c>
      <c r="C175" t="str">
        <v>Cymbidium</v>
      </c>
      <c r="D175" t="str">
        <v>Ispahan</v>
      </c>
      <c r="E175">
        <v>0</v>
      </c>
      <c r="F175" t="str">
        <v>'Mascot'</v>
      </c>
      <c r="G175">
        <v>0</v>
      </c>
      <c r="H175" s="1">
        <v>18420</v>
      </c>
      <c r="I175">
        <v>0</v>
      </c>
      <c r="J175" t="str">
        <v>HCC</v>
      </c>
    </row>
    <row r="176" spans="1:10" x14ac:dyDescent="0.25">
      <c r="A176">
        <v>170</v>
      </c>
      <c r="B176" t="str">
        <v>McCabe J</v>
      </c>
      <c r="C176" t="str">
        <v>Cymbidium</v>
      </c>
      <c r="D176" t="str">
        <v>Swallow</v>
      </c>
      <c r="E176">
        <v>0</v>
      </c>
      <c r="F176" t="str">
        <v>`Jill‘</v>
      </c>
      <c r="G176">
        <v>0</v>
      </c>
      <c r="H176" s="1">
        <v>18518</v>
      </c>
      <c r="I176">
        <v>0</v>
      </c>
      <c r="J176" t="str">
        <v>HCC</v>
      </c>
    </row>
    <row r="177" spans="1:10" x14ac:dyDescent="0.25">
      <c r="A177">
        <v>171</v>
      </c>
      <c r="B177" t="str">
        <v>Henry T</v>
      </c>
      <c r="C177" t="str">
        <v>Cymbidium</v>
      </c>
      <c r="D177" t="str">
        <v>Istambul</v>
      </c>
      <c r="E177">
        <v>0</v>
      </c>
      <c r="F177" t="str">
        <v>`Isobel'</v>
      </c>
      <c r="G177">
        <v>0</v>
      </c>
      <c r="H177" s="1">
        <v>18518</v>
      </c>
      <c r="I177">
        <v>0</v>
      </c>
      <c r="J177" t="str">
        <v>HCC</v>
      </c>
    </row>
    <row r="178" spans="1:10" x14ac:dyDescent="0.25">
      <c r="A178">
        <v>172</v>
      </c>
      <c r="B178" t="str">
        <v>Tant G</v>
      </c>
      <c r="C178" t="str">
        <v>Cymbidium</v>
      </c>
      <c r="D178" t="str">
        <v>Balkis</v>
      </c>
      <c r="E178">
        <v>0</v>
      </c>
      <c r="F178" t="str">
        <v>`Elouera‘</v>
      </c>
      <c r="G178">
        <v>0</v>
      </c>
      <c r="H178" s="1">
        <v>18518</v>
      </c>
      <c r="I178">
        <v>0</v>
      </c>
      <c r="J178" t="str">
        <v>HCC</v>
      </c>
    </row>
    <row r="179" spans="1:10" x14ac:dyDescent="0.25">
      <c r="A179">
        <v>173</v>
      </c>
      <c r="B179" t="str">
        <v>Tosi G</v>
      </c>
      <c r="C179" t="str">
        <v>Cymbidium</v>
      </c>
      <c r="D179" t="str">
        <v>Ceres</v>
      </c>
      <c r="E179">
        <v>0</v>
      </c>
      <c r="F179" t="str">
        <v>‘F J Hanbury’</v>
      </c>
      <c r="G179">
        <v>0</v>
      </c>
      <c r="H179" s="1">
        <v>18518</v>
      </c>
      <c r="I179">
        <v>0</v>
      </c>
      <c r="J179" t="str">
        <v>AD</v>
      </c>
    </row>
    <row r="180" spans="1:10" x14ac:dyDescent="0.25">
      <c r="A180">
        <v>174</v>
      </c>
      <c r="B180">
        <v>0</v>
      </c>
      <c r="C180" t="str">
        <v>Cymbidium</v>
      </c>
      <c r="D180" t="str">
        <v>Mayfair</v>
      </c>
      <c r="E180">
        <v>0</v>
      </c>
      <c r="F180" t="str">
        <v>`Collary‘</v>
      </c>
      <c r="G180">
        <v>0</v>
      </c>
      <c r="H180" s="1">
        <v>18518</v>
      </c>
      <c r="I180">
        <v>0</v>
      </c>
      <c r="J180" t="str">
        <v>AD</v>
      </c>
    </row>
    <row r="181" spans="1:10" x14ac:dyDescent="0.25">
      <c r="A181">
        <v>175</v>
      </c>
      <c r="B181" t="str">
        <v>Bennett, R</v>
      </c>
      <c r="C181" t="str">
        <v>Cymbidium</v>
      </c>
      <c r="D181" t="str">
        <v>Jason</v>
      </c>
      <c r="E181">
        <v>0</v>
      </c>
      <c r="F181" t="str">
        <v>`Marblethorpe’</v>
      </c>
      <c r="G181">
        <v>0</v>
      </c>
      <c r="H181" s="1">
        <v>18518</v>
      </c>
      <c r="I181">
        <v>0</v>
      </c>
      <c r="J181" t="str">
        <v>AD</v>
      </c>
    </row>
    <row r="182" spans="1:10" x14ac:dyDescent="0.25">
      <c r="A182">
        <v>176</v>
      </c>
      <c r="B182" t="str">
        <v>Newman L</v>
      </c>
      <c r="C182" t="str">
        <v>Cymbidium</v>
      </c>
      <c r="D182" t="str">
        <v>Adele Sander</v>
      </c>
      <c r="E182">
        <v>0</v>
      </c>
      <c r="F182" t="str">
        <v>`Naroissus‘</v>
      </c>
      <c r="G182">
        <v>0</v>
      </c>
      <c r="H182" s="1">
        <v>18518</v>
      </c>
      <c r="I182">
        <v>0</v>
      </c>
      <c r="J182" t="str">
        <v>AD</v>
      </c>
    </row>
    <row r="183" spans="1:10" x14ac:dyDescent="0.25">
      <c r="A183">
        <v>177</v>
      </c>
      <c r="B183" t="str">
        <v>Birdsall, A</v>
      </c>
      <c r="C183" t="str">
        <v>Cymbidium</v>
      </c>
      <c r="D183" t="str">
        <v>Arabella</v>
      </c>
      <c r="E183">
        <v>0</v>
      </c>
      <c r="F183" t="str">
        <v>`Magnifioent‘</v>
      </c>
      <c r="G183">
        <v>0</v>
      </c>
      <c r="H183" s="1">
        <v>18518</v>
      </c>
      <c r="I183">
        <v>0</v>
      </c>
      <c r="J183" t="str">
        <v>HCC</v>
      </c>
    </row>
    <row r="184" spans="1:10" x14ac:dyDescent="0.25">
      <c r="A184">
        <v>178</v>
      </c>
      <c r="B184" t="str">
        <v>Burstall, A</v>
      </c>
      <c r="C184" t="str">
        <v>Cymbidium</v>
      </c>
      <c r="D184" t="str">
        <v>Balkis</v>
      </c>
      <c r="E184">
        <v>0</v>
      </c>
      <c r="F184" t="str">
        <v>“Luath"</v>
      </c>
      <c r="G184">
        <v>0</v>
      </c>
      <c r="H184" s="1">
        <v>18518</v>
      </c>
      <c r="I184">
        <v>0</v>
      </c>
      <c r="J184" t="str">
        <v>AM</v>
      </c>
    </row>
    <row r="185" spans="1:10" x14ac:dyDescent="0.25">
      <c r="A185">
        <v>179</v>
      </c>
      <c r="B185" t="str">
        <v>Persson A</v>
      </c>
      <c r="C185" t="str">
        <v>Vanda</v>
      </c>
      <c r="D185" t="str">
        <v>Flammerole</v>
      </c>
      <c r="E185">
        <v>0</v>
      </c>
      <c r="F185">
        <v>0</v>
      </c>
      <c r="G185">
        <v>0</v>
      </c>
      <c r="H185" s="1">
        <v>18518</v>
      </c>
      <c r="I185">
        <v>0</v>
      </c>
      <c r="J185" t="str">
        <v>AD</v>
      </c>
    </row>
    <row r="186" spans="1:10" x14ac:dyDescent="0.25">
      <c r="A186">
        <v>180</v>
      </c>
      <c r="B186" t="str">
        <v>Persson A</v>
      </c>
      <c r="C186" t="str">
        <v>Vanda</v>
      </c>
      <c r="D186" t="str">
        <v>Flammerole</v>
      </c>
      <c r="E186">
        <v>0</v>
      </c>
      <c r="F186">
        <v>0</v>
      </c>
      <c r="G186">
        <v>0</v>
      </c>
      <c r="H186" s="1">
        <v>18518</v>
      </c>
      <c r="I186">
        <v>0</v>
      </c>
      <c r="J186" t="str">
        <v>CC</v>
      </c>
    </row>
    <row r="187" spans="1:10" x14ac:dyDescent="0.25">
      <c r="A187">
        <v>181</v>
      </c>
      <c r="B187" t="str">
        <v>Giles L</v>
      </c>
      <c r="C187" t="str">
        <v>Dendrobium</v>
      </c>
      <c r="D187">
        <v>0</v>
      </c>
      <c r="E187" t="str">
        <v>nobile</v>
      </c>
      <c r="F187">
        <v>0</v>
      </c>
      <c r="G187">
        <v>0</v>
      </c>
      <c r="H187" s="1">
        <v>18518</v>
      </c>
      <c r="I187">
        <v>0</v>
      </c>
      <c r="J187" t="str">
        <v>CC</v>
      </c>
    </row>
    <row r="188" spans="1:10" x14ac:dyDescent="0.25">
      <c r="A188">
        <v>182</v>
      </c>
      <c r="B188" t="str">
        <v>Sasso L</v>
      </c>
      <c r="C188" t="str">
        <v>Angraecum</v>
      </c>
      <c r="D188" t="str">
        <v>eburneum</v>
      </c>
      <c r="E188">
        <v>0</v>
      </c>
      <c r="F188">
        <v>0</v>
      </c>
      <c r="G188">
        <v>0</v>
      </c>
      <c r="H188" s="1">
        <v>18518</v>
      </c>
      <c r="I188">
        <v>0</v>
      </c>
      <c r="J188" t="str">
        <v>CC</v>
      </c>
    </row>
    <row r="189" spans="1:10" x14ac:dyDescent="0.25">
      <c r="A189">
        <v>183</v>
      </c>
      <c r="B189" t="str">
        <v>Sasso L</v>
      </c>
      <c r="C189" t="str">
        <v>DISPLAY</v>
      </c>
      <c r="D189">
        <v>0</v>
      </c>
      <c r="E189">
        <v>0</v>
      </c>
      <c r="F189">
        <v>0</v>
      </c>
      <c r="G189">
        <v>0</v>
      </c>
      <c r="H189" s="1">
        <v>18518</v>
      </c>
      <c r="I189">
        <v>0</v>
      </c>
      <c r="J189" t="str">
        <v>Silver</v>
      </c>
    </row>
    <row r="190" spans="1:10" x14ac:dyDescent="0.25">
      <c r="A190">
        <v>184</v>
      </c>
      <c r="B190" t="str">
        <v>Weithal F</v>
      </c>
      <c r="C190" t="str">
        <v>Cymbidium</v>
      </c>
      <c r="D190" t="str">
        <v>Joy Sander</v>
      </c>
      <c r="E190">
        <v>0</v>
      </c>
      <c r="F190" t="str">
        <v>`Ruth'</v>
      </c>
      <c r="G190">
        <v>0</v>
      </c>
      <c r="H190" s="1">
        <v>18553</v>
      </c>
      <c r="I190">
        <v>0</v>
      </c>
      <c r="J190" t="str">
        <v>HCC</v>
      </c>
    </row>
    <row r="191" spans="1:10" x14ac:dyDescent="0.25">
      <c r="A191">
        <v>185</v>
      </c>
      <c r="B191" t="str">
        <v>Sasso L</v>
      </c>
      <c r="C191" t="str">
        <v>Miltonia</v>
      </c>
      <c r="D191" t="str">
        <v>Velvet Charm</v>
      </c>
      <c r="E191">
        <v>0</v>
      </c>
      <c r="F191" t="str">
        <v>`Ruby'</v>
      </c>
      <c r="G191">
        <v>0</v>
      </c>
      <c r="H191" s="1">
        <v>18566</v>
      </c>
      <c r="I191">
        <v>0</v>
      </c>
      <c r="J191" t="str">
        <v>HCC</v>
      </c>
    </row>
    <row r="192" spans="1:10" x14ac:dyDescent="0.25">
      <c r="A192">
        <v>186</v>
      </c>
      <c r="B192" t="str">
        <v>Brierley, W</v>
      </c>
      <c r="C192" t="str">
        <v>Miltonia</v>
      </c>
      <c r="D192" t="str">
        <v>Velvet Charm</v>
      </c>
      <c r="E192">
        <v>0</v>
      </c>
      <c r="F192" t="str">
        <v>`Paul'</v>
      </c>
      <c r="G192">
        <v>0</v>
      </c>
      <c r="H192" s="1">
        <v>18566</v>
      </c>
      <c r="I192">
        <v>0</v>
      </c>
      <c r="J192" t="str">
        <v>HCC</v>
      </c>
    </row>
    <row r="193" spans="1:10" x14ac:dyDescent="0.25">
      <c r="A193">
        <v>187</v>
      </c>
      <c r="B193" t="str">
        <v>Giles L</v>
      </c>
      <c r="C193" t="str">
        <v>Cattleya</v>
      </c>
      <c r="D193" t="str">
        <v>Bow Bells</v>
      </c>
      <c r="E193">
        <v>0</v>
      </c>
      <c r="F193" t="str">
        <v>`Wondabah‘</v>
      </c>
      <c r="G193">
        <v>0</v>
      </c>
      <c r="H193" s="1">
        <v>18748</v>
      </c>
      <c r="I193">
        <v>0</v>
      </c>
      <c r="J193" t="str">
        <v>HCC</v>
      </c>
    </row>
    <row r="194" spans="1:10" x14ac:dyDescent="0.25">
      <c r="A194">
        <v>188</v>
      </c>
      <c r="B194" t="str">
        <v>Giles L</v>
      </c>
      <c r="C194" t="str">
        <v>Blc.</v>
      </c>
      <c r="D194" t="str">
        <v>Normans Bay</v>
      </c>
      <c r="E194">
        <v>0</v>
      </c>
      <c r="F194" t="str">
        <v>`Wondabah'</v>
      </c>
      <c r="G194">
        <v>0</v>
      </c>
      <c r="H194" s="1">
        <v>18776</v>
      </c>
      <c r="I194">
        <v>0</v>
      </c>
      <c r="J194" t="str">
        <v>HCC</v>
      </c>
    </row>
    <row r="195" spans="1:10" x14ac:dyDescent="0.25">
      <c r="A195">
        <v>189</v>
      </c>
      <c r="B195" t="str">
        <v>Giles L</v>
      </c>
      <c r="C195" t="str">
        <v>Vanda</v>
      </c>
      <c r="D195">
        <v>0</v>
      </c>
      <c r="E195" t="str">
        <v>coerulea</v>
      </c>
      <c r="F195" t="str">
        <v>`Wondabah'</v>
      </c>
      <c r="G195">
        <v>0</v>
      </c>
      <c r="H195" s="1">
        <v>18776</v>
      </c>
      <c r="I195">
        <v>0</v>
      </c>
      <c r="J195" t="str">
        <v>HCC</v>
      </c>
    </row>
    <row r="196" spans="1:10" x14ac:dyDescent="0.25">
      <c r="A196">
        <v>190</v>
      </c>
      <c r="B196" t="str">
        <v>Begg, A</v>
      </c>
      <c r="C196" t="str">
        <v>Vanda</v>
      </c>
      <c r="D196">
        <v>0</v>
      </c>
      <c r="E196" t="str">
        <v>coerulea</v>
      </c>
      <c r="F196" t="str">
        <v>`Bellevue'</v>
      </c>
      <c r="G196">
        <v>0</v>
      </c>
      <c r="H196" s="1">
        <v>18776</v>
      </c>
      <c r="I196">
        <v>0</v>
      </c>
      <c r="J196" t="str">
        <v>HCC</v>
      </c>
    </row>
    <row r="197" spans="1:10" x14ac:dyDescent="0.25">
      <c r="A197">
        <v>191</v>
      </c>
      <c r="B197" t="str">
        <v>Fahey W</v>
      </c>
      <c r="C197" t="str">
        <v>Paphiopedilum</v>
      </c>
      <c r="D197" t="str">
        <v>Balaclava</v>
      </c>
      <c r="E197">
        <v>0</v>
      </c>
      <c r="F197" t="str">
        <v>`Margaret'</v>
      </c>
      <c r="G197">
        <v>0</v>
      </c>
      <c r="H197" s="1">
        <v>18818</v>
      </c>
      <c r="I197">
        <v>0</v>
      </c>
      <c r="J197" t="str">
        <v>HCC</v>
      </c>
    </row>
    <row r="198" spans="1:10" x14ac:dyDescent="0.25">
      <c r="A198">
        <v>192</v>
      </c>
      <c r="B198" t="str">
        <v>Gilbert P</v>
      </c>
      <c r="C198" t="str">
        <v>Paphiopedilum</v>
      </c>
      <c r="D198" t="str">
        <v>Leeanum</v>
      </c>
      <c r="E198">
        <v>0</v>
      </c>
      <c r="F198" t="str">
        <v>`Clinkaberryanum'</v>
      </c>
      <c r="G198">
        <v>0</v>
      </c>
      <c r="H198" s="1">
        <v>18818</v>
      </c>
      <c r="I198">
        <v>0</v>
      </c>
      <c r="J198" t="str">
        <v>CC</v>
      </c>
    </row>
    <row r="199" spans="1:10" x14ac:dyDescent="0.25">
      <c r="A199">
        <v>193</v>
      </c>
      <c r="B199" t="str">
        <v>Cotton C</v>
      </c>
      <c r="C199" t="str">
        <v>Cymbidium</v>
      </c>
      <c r="D199" t="str">
        <v>Carisbrook</v>
      </c>
      <c r="E199">
        <v>0</v>
      </c>
      <c r="F199" t="str">
        <v>`Waverton‘</v>
      </c>
      <c r="G199">
        <v>0</v>
      </c>
      <c r="H199" s="1">
        <v>18867</v>
      </c>
      <c r="I199">
        <v>0</v>
      </c>
      <c r="J199" t="str">
        <v>AD</v>
      </c>
    </row>
    <row r="200" spans="1:10" x14ac:dyDescent="0.25">
      <c r="A200">
        <v>194</v>
      </c>
      <c r="B200" t="str">
        <v>Reedy P</v>
      </c>
      <c r="C200" t="str">
        <v>Cymbidium</v>
      </c>
      <c r="D200" t="str">
        <v>Lucifer</v>
      </c>
      <c r="E200">
        <v>0</v>
      </c>
      <c r="F200" t="str">
        <v>`Diane‘</v>
      </c>
      <c r="G200">
        <v>0</v>
      </c>
      <c r="H200" s="1">
        <v>18840</v>
      </c>
      <c r="I200">
        <v>0</v>
      </c>
      <c r="J200" t="str">
        <v>AD</v>
      </c>
    </row>
    <row r="201" spans="1:10" x14ac:dyDescent="0.25">
      <c r="A201">
        <v>195</v>
      </c>
      <c r="B201" t="str">
        <v>Rothwell W</v>
      </c>
      <c r="C201" t="str">
        <v>Cymbidium</v>
      </c>
      <c r="D201" t="str">
        <v>Cyzara</v>
      </c>
      <c r="E201">
        <v>0</v>
      </c>
      <c r="F201" t="str">
        <v>`Rememhrance‘</v>
      </c>
      <c r="G201">
        <v>0</v>
      </c>
      <c r="H201" s="1">
        <v>18840</v>
      </c>
      <c r="I201">
        <v>0</v>
      </c>
      <c r="J201" t="str">
        <v>AD</v>
      </c>
    </row>
    <row r="202" spans="1:10" x14ac:dyDescent="0.25">
      <c r="A202">
        <v>196</v>
      </c>
      <c r="B202" t="str">
        <v>Giles L</v>
      </c>
      <c r="C202" t="str">
        <v>DISPLAY</v>
      </c>
      <c r="D202">
        <v>0</v>
      </c>
      <c r="E202">
        <v>0</v>
      </c>
      <c r="F202">
        <v>0</v>
      </c>
      <c r="G202">
        <v>0</v>
      </c>
      <c r="H202" s="1">
        <v>18637</v>
      </c>
      <c r="I202">
        <v>0</v>
      </c>
      <c r="J202" t="str">
        <v>Silver</v>
      </c>
    </row>
    <row r="203" spans="1:10" x14ac:dyDescent="0.25">
      <c r="A203">
        <v>197</v>
      </c>
      <c r="B203" t="str">
        <v>Begbie, G</v>
      </c>
      <c r="C203" t="str">
        <v>Cymbidium</v>
      </c>
      <c r="D203" t="str">
        <v>Lady Moxham</v>
      </c>
      <c r="E203">
        <v>0</v>
      </c>
      <c r="F203" t="str">
        <v>`L F G Begbie'</v>
      </c>
      <c r="G203">
        <v>0</v>
      </c>
      <c r="H203" s="1">
        <v>18881</v>
      </c>
      <c r="I203">
        <v>0</v>
      </c>
      <c r="J203" t="str">
        <v>HCC</v>
      </c>
    </row>
    <row r="204" spans="1:10" x14ac:dyDescent="0.25">
      <c r="A204">
        <v>198</v>
      </c>
      <c r="B204" t="str">
        <v>Sasso L</v>
      </c>
      <c r="C204" t="str">
        <v>Paphiopedilum</v>
      </c>
      <c r="D204" t="str">
        <v>Thule</v>
      </c>
      <c r="E204">
        <v>0</v>
      </c>
      <c r="F204" t="str">
        <v>`The Globe‘</v>
      </c>
      <c r="G204">
        <v>0</v>
      </c>
      <c r="H204" s="1">
        <v>18881</v>
      </c>
      <c r="I204">
        <v>0</v>
      </c>
      <c r="J204" t="str">
        <v>AM</v>
      </c>
    </row>
    <row r="205" spans="1:10" x14ac:dyDescent="0.25">
      <c r="A205">
        <v>199</v>
      </c>
      <c r="B205" t="str">
        <v>Deane C</v>
      </c>
      <c r="C205" t="str">
        <v>Paphiopedilum</v>
      </c>
      <c r="D205" t="str">
        <v>Utopia</v>
      </c>
      <c r="E205">
        <v>0</v>
      </c>
      <c r="F205" t="str">
        <v>`Girrahween'</v>
      </c>
      <c r="G205">
        <v>0</v>
      </c>
      <c r="H205" s="1">
        <v>18881</v>
      </c>
      <c r="I205">
        <v>0</v>
      </c>
      <c r="J205" t="str">
        <v>HCC</v>
      </c>
    </row>
    <row r="206" spans="1:10" x14ac:dyDescent="0.25">
      <c r="A206">
        <v>200</v>
      </c>
      <c r="B206" t="str">
        <v>Persson A</v>
      </c>
      <c r="C206" t="str">
        <v>Lc</v>
      </c>
      <c r="D206" t="str">
        <v>Ormesby</v>
      </c>
      <c r="E206">
        <v>0</v>
      </c>
      <c r="F206" t="str">
        <v>`Balmoral'</v>
      </c>
      <c r="G206">
        <v>0</v>
      </c>
      <c r="H206" s="1">
        <v>18881</v>
      </c>
      <c r="I206">
        <v>0</v>
      </c>
      <c r="J206" t="str">
        <v>HCC</v>
      </c>
    </row>
    <row r="207" spans="1:10" x14ac:dyDescent="0.25">
      <c r="A207">
        <v>201</v>
      </c>
      <c r="B207" t="str">
        <v>Giles L</v>
      </c>
      <c r="C207" t="str">
        <v>Phalaenopsis</v>
      </c>
      <c r="D207" t="str">
        <v>Marmouset</v>
      </c>
      <c r="E207">
        <v>0</v>
      </c>
      <c r="F207" t="str">
        <v>`Wondabah'</v>
      </c>
      <c r="G207">
        <v>0</v>
      </c>
      <c r="H207" s="1">
        <v>18881</v>
      </c>
      <c r="I207">
        <v>0</v>
      </c>
      <c r="J207" t="str">
        <v>AM</v>
      </c>
    </row>
    <row r="208" spans="1:10" x14ac:dyDescent="0.25">
      <c r="A208">
        <v>202</v>
      </c>
      <c r="B208" t="str">
        <v>Persson A</v>
      </c>
      <c r="C208" t="str">
        <v>Phalaenopsis</v>
      </c>
      <c r="D208" t="str">
        <v>Reve Rose</v>
      </c>
      <c r="E208">
        <v>0</v>
      </c>
      <c r="F208" t="str">
        <v>`Balmoral‘</v>
      </c>
      <c r="G208">
        <v>0</v>
      </c>
      <c r="H208" s="1">
        <v>18881</v>
      </c>
      <c r="I208">
        <v>0</v>
      </c>
      <c r="J208" t="str">
        <v>HCC</v>
      </c>
    </row>
    <row r="209" spans="1:10" x14ac:dyDescent="0.25">
      <c r="A209">
        <v>203</v>
      </c>
      <c r="B209" t="str">
        <v>Jones F</v>
      </c>
      <c r="C209" t="str">
        <v>Dendrobium</v>
      </c>
      <c r="D209">
        <v>0</v>
      </c>
      <c r="E209" t="str">
        <v>pierardii</v>
      </c>
      <c r="F209">
        <v>0</v>
      </c>
      <c r="G209">
        <v>0</v>
      </c>
      <c r="H209" s="1">
        <v>18895</v>
      </c>
      <c r="I209">
        <v>0</v>
      </c>
      <c r="J209" t="str">
        <v>CC</v>
      </c>
    </row>
    <row r="210" spans="1:10" x14ac:dyDescent="0.25">
      <c r="A210">
        <v>204</v>
      </c>
      <c r="B210" t="str">
        <v>Burns, T</v>
      </c>
      <c r="C210" t="str">
        <v>Cymbidium</v>
      </c>
      <c r="D210" t="str">
        <v>Sandpiper</v>
      </c>
      <c r="E210">
        <v>0</v>
      </c>
      <c r="F210" t="str">
        <v>`Dorothy‘</v>
      </c>
      <c r="G210">
        <v>0</v>
      </c>
      <c r="H210" s="1">
        <v>18917</v>
      </c>
      <c r="I210">
        <v>0</v>
      </c>
      <c r="J210" t="str">
        <v>HCC</v>
      </c>
    </row>
    <row r="211" spans="1:10" x14ac:dyDescent="0.25">
      <c r="A211">
        <v>205</v>
      </c>
      <c r="B211" t="str">
        <v>Kavanagh N</v>
      </c>
      <c r="C211" t="str">
        <v>Coelogyne</v>
      </c>
      <c r="D211" t="str">
        <v>pandurata</v>
      </c>
      <c r="E211">
        <v>0</v>
      </c>
      <c r="F211">
        <v>0</v>
      </c>
      <c r="G211">
        <v>0</v>
      </c>
      <c r="H211" s="1">
        <v>18958</v>
      </c>
      <c r="I211">
        <v>0</v>
      </c>
      <c r="J211" t="str">
        <v>CC</v>
      </c>
    </row>
    <row r="212" spans="1:10" x14ac:dyDescent="0.25">
      <c r="A212">
        <v>206</v>
      </c>
      <c r="B212" t="str">
        <v>Begg, A</v>
      </c>
      <c r="C212" t="str">
        <v>Miltonia</v>
      </c>
      <c r="D212" t="str">
        <v>Woodlands</v>
      </c>
      <c r="E212">
        <v>0</v>
      </c>
      <c r="F212" t="str">
        <v>`Bellevue'</v>
      </c>
      <c r="G212">
        <v>0</v>
      </c>
      <c r="H212" s="1">
        <v>18966</v>
      </c>
      <c r="I212">
        <v>0</v>
      </c>
      <c r="J212" t="str">
        <v>HCC</v>
      </c>
    </row>
    <row r="213" spans="1:10" x14ac:dyDescent="0.25">
      <c r="A213">
        <v>207</v>
      </c>
      <c r="B213" t="str">
        <v>Giles L</v>
      </c>
      <c r="C213" t="str">
        <v>Miltonia</v>
      </c>
      <c r="D213" t="str">
        <v>Lyoeana</v>
      </c>
      <c r="E213">
        <v>0</v>
      </c>
      <c r="F213" t="str">
        <v>`Stamperland‘</v>
      </c>
      <c r="G213">
        <v>0</v>
      </c>
      <c r="H213" s="1">
        <v>18966</v>
      </c>
      <c r="I213">
        <v>0</v>
      </c>
      <c r="J213" t="str">
        <v>HCC</v>
      </c>
    </row>
    <row r="214" spans="1:10" x14ac:dyDescent="0.25">
      <c r="A214">
        <v>208</v>
      </c>
      <c r="B214" t="str">
        <v>Giles L</v>
      </c>
      <c r="C214" t="str">
        <v>Miltonia</v>
      </c>
      <c r="D214" t="str">
        <v>Petunia</v>
      </c>
      <c r="E214">
        <v>0</v>
      </c>
      <c r="F214" t="str">
        <v>`Red Admiral'</v>
      </c>
      <c r="G214">
        <v>0</v>
      </c>
      <c r="H214" s="1">
        <v>19042</v>
      </c>
      <c r="I214">
        <v>0</v>
      </c>
      <c r="J214" t="str">
        <v>AD</v>
      </c>
    </row>
    <row r="215" spans="1:10" x14ac:dyDescent="0.25">
      <c r="A215">
        <v>209</v>
      </c>
      <c r="B215" t="str">
        <v>Sasso L</v>
      </c>
      <c r="C215" t="str">
        <v>Paphiopedilum</v>
      </c>
      <c r="D215" t="str">
        <v>Conigar</v>
      </c>
      <c r="E215">
        <v>0</v>
      </c>
      <c r="F215" t="str">
        <v>`Verlie'</v>
      </c>
      <c r="G215">
        <v>0</v>
      </c>
      <c r="H215" s="1">
        <v>19140</v>
      </c>
      <c r="I215">
        <v>0</v>
      </c>
      <c r="J215" t="str">
        <v>HCC</v>
      </c>
    </row>
    <row r="216" spans="1:10" x14ac:dyDescent="0.25">
      <c r="A216">
        <v>210</v>
      </c>
      <c r="B216" t="str">
        <v>Sasso L</v>
      </c>
      <c r="C216" t="str">
        <v>Paphiopedilum</v>
      </c>
      <c r="D216" t="str">
        <v>Penlea</v>
      </c>
      <c r="E216">
        <v>0</v>
      </c>
      <c r="F216" t="str">
        <v>`Laelia Sasso‘</v>
      </c>
      <c r="G216">
        <v>0</v>
      </c>
      <c r="H216" s="1">
        <v>19140</v>
      </c>
      <c r="I216">
        <v>0</v>
      </c>
      <c r="J216" t="str">
        <v>AM</v>
      </c>
    </row>
    <row r="217" spans="1:10" x14ac:dyDescent="0.25">
      <c r="A217">
        <v>211</v>
      </c>
      <c r="B217" t="str">
        <v>Sasso L</v>
      </c>
      <c r="C217" t="str">
        <v>Paphiopedilum</v>
      </c>
      <c r="D217" t="str">
        <v>Eyansrose</v>
      </c>
      <c r="E217">
        <v>0</v>
      </c>
      <c r="F217" t="str">
        <v>"Laelia Sasso'</v>
      </c>
      <c r="G217">
        <v>0</v>
      </c>
      <c r="H217" s="1">
        <v>19140</v>
      </c>
      <c r="I217">
        <v>0</v>
      </c>
      <c r="J217" t="str">
        <v>HCC</v>
      </c>
    </row>
    <row r="218" spans="1:10" x14ac:dyDescent="0.25">
      <c r="A218">
        <v>212</v>
      </c>
      <c r="B218" t="str">
        <v>Sasso L</v>
      </c>
      <c r="C218" t="str">
        <v>DISPLAY</v>
      </c>
      <c r="D218">
        <v>0</v>
      </c>
      <c r="E218">
        <v>0</v>
      </c>
      <c r="F218">
        <v>0</v>
      </c>
      <c r="G218">
        <v>0</v>
      </c>
      <c r="H218" s="1">
        <v>19175</v>
      </c>
      <c r="I218">
        <v>0</v>
      </c>
      <c r="J218" t="str">
        <v>Silver</v>
      </c>
    </row>
    <row r="219" spans="1:10" x14ac:dyDescent="0.25">
      <c r="A219">
        <v>213</v>
      </c>
      <c r="B219" t="str">
        <v>Giles L</v>
      </c>
      <c r="C219" t="str">
        <v>DISPLAY</v>
      </c>
      <c r="D219">
        <v>0</v>
      </c>
      <c r="E219">
        <v>0</v>
      </c>
      <c r="F219">
        <v>0</v>
      </c>
      <c r="G219">
        <v>0</v>
      </c>
      <c r="H219" s="1">
        <v>19175</v>
      </c>
      <c r="I219">
        <v>0</v>
      </c>
      <c r="J219" t="str">
        <v>Bronz</v>
      </c>
    </row>
    <row r="220" spans="1:10" x14ac:dyDescent="0.25">
      <c r="A220">
        <v>214</v>
      </c>
      <c r="B220" t="str">
        <v>Giles L</v>
      </c>
      <c r="C220" t="str">
        <v>Dendrobium</v>
      </c>
      <c r="D220" t="str">
        <v>Pompadour</v>
      </c>
      <c r="E220">
        <v>0</v>
      </c>
      <c r="F220" t="str">
        <v>`Wondabah‘</v>
      </c>
      <c r="G220">
        <v>0</v>
      </c>
      <c r="H220" s="1">
        <v>19175</v>
      </c>
      <c r="I220">
        <v>0</v>
      </c>
      <c r="J220" t="str">
        <v>AD</v>
      </c>
    </row>
    <row r="221" spans="1:10" x14ac:dyDescent="0.25">
      <c r="A221">
        <v>215</v>
      </c>
      <c r="B221" t="str">
        <v>Giles L</v>
      </c>
      <c r="C221" t="str">
        <v>Dendrobium</v>
      </c>
      <c r="D221" t="str">
        <v>Pompadour</v>
      </c>
      <c r="E221">
        <v>0</v>
      </c>
      <c r="F221" t="str">
        <v>`Wondabah‘</v>
      </c>
      <c r="G221">
        <v>0</v>
      </c>
      <c r="H221" s="1">
        <v>19175</v>
      </c>
      <c r="I221">
        <v>0</v>
      </c>
      <c r="J221" t="str">
        <v>HCC</v>
      </c>
    </row>
    <row r="222" spans="1:10" x14ac:dyDescent="0.25">
      <c r="A222">
        <v>216</v>
      </c>
      <c r="B222" t="str">
        <v>Giles L</v>
      </c>
      <c r="C222" t="str">
        <v>Cattleya</v>
      </c>
      <c r="D222" t="str">
        <v>Bow Betts</v>
      </c>
      <c r="E222">
        <v>0</v>
      </c>
      <c r="F222" t="str">
        <v>`Snow Cloud'</v>
      </c>
      <c r="G222">
        <v>0</v>
      </c>
      <c r="H222" s="1">
        <v>19175</v>
      </c>
      <c r="I222">
        <v>0</v>
      </c>
      <c r="J222" t="str">
        <v>HCC</v>
      </c>
    </row>
    <row r="223" spans="1:10" x14ac:dyDescent="0.25">
      <c r="A223">
        <v>217</v>
      </c>
      <c r="B223" t="str">
        <v>Sasso L</v>
      </c>
      <c r="C223" t="str">
        <v>Paphiopedilum</v>
      </c>
      <c r="D223" t="str">
        <v>Langley Pride</v>
      </c>
      <c r="E223">
        <v>0</v>
      </c>
      <c r="F223" t="str">
        <v>`Laelia Sasso'</v>
      </c>
      <c r="G223">
        <v>0</v>
      </c>
      <c r="H223" s="1">
        <v>19175</v>
      </c>
      <c r="I223">
        <v>0</v>
      </c>
      <c r="J223" t="str">
        <v>FCC</v>
      </c>
    </row>
    <row r="224" spans="1:10" x14ac:dyDescent="0.25">
      <c r="A224">
        <v>218</v>
      </c>
      <c r="B224" t="str">
        <v>Fahey W</v>
      </c>
      <c r="C224" t="str">
        <v>Paphiopedilum</v>
      </c>
      <c r="D224" t="str">
        <v>Tearlath</v>
      </c>
      <c r="E224">
        <v>0</v>
      </c>
      <c r="F224" t="str">
        <v>`Distinction'</v>
      </c>
      <c r="G224">
        <v>0</v>
      </c>
      <c r="H224" s="1">
        <v>19175</v>
      </c>
      <c r="I224">
        <v>0</v>
      </c>
      <c r="J224" t="str">
        <v>AM</v>
      </c>
    </row>
    <row r="225" spans="1:10" x14ac:dyDescent="0.25">
      <c r="A225">
        <v>219</v>
      </c>
      <c r="B225" t="str">
        <v>Fahey W</v>
      </c>
      <c r="C225" t="str">
        <v>Paphiopedilum</v>
      </c>
      <c r="D225" t="str">
        <v>Tearlath</v>
      </c>
      <c r="E225">
        <v>0</v>
      </c>
      <c r="F225" t="str">
        <v>`Margaret Ann‘</v>
      </c>
      <c r="G225">
        <v>0</v>
      </c>
      <c r="H225" s="1">
        <v>19175</v>
      </c>
      <c r="I225">
        <v>0</v>
      </c>
      <c r="J225" t="str">
        <v>HCC</v>
      </c>
    </row>
    <row r="226" spans="1:10" x14ac:dyDescent="0.25">
      <c r="A226">
        <v>220</v>
      </c>
      <c r="B226" t="str">
        <v>Sasso L</v>
      </c>
      <c r="C226" t="str">
        <v>Paphiopedilum</v>
      </c>
      <c r="D226" t="str">
        <v>Betty Wilson</v>
      </c>
      <c r="E226">
        <v>0</v>
      </c>
      <c r="F226" t="str">
        <v>`Henley'</v>
      </c>
      <c r="G226">
        <v>0</v>
      </c>
      <c r="H226" s="1">
        <v>19175</v>
      </c>
      <c r="I226">
        <v>0</v>
      </c>
      <c r="J226" t="str">
        <v>HCC</v>
      </c>
    </row>
    <row r="227" spans="1:10" x14ac:dyDescent="0.25">
      <c r="A227">
        <v>221</v>
      </c>
      <c r="B227" t="str">
        <v>Sasso L</v>
      </c>
      <c r="C227" t="str">
        <v>Paphiopedilum</v>
      </c>
      <c r="D227" t="str">
        <v>Selena</v>
      </c>
      <c r="E227">
        <v>0</v>
      </c>
      <c r="F227" t="str">
        <v>`Verlie'</v>
      </c>
      <c r="G227">
        <v>0</v>
      </c>
      <c r="H227" s="1">
        <v>19175</v>
      </c>
      <c r="I227">
        <v>0</v>
      </c>
      <c r="J227" t="str">
        <v>HCC</v>
      </c>
    </row>
    <row r="228" spans="1:10" x14ac:dyDescent="0.25">
      <c r="A228">
        <v>222</v>
      </c>
      <c r="B228" t="str">
        <v>Arnett N</v>
      </c>
      <c r="C228" t="str">
        <v>Cymbidium</v>
      </c>
      <c r="D228" t="str">
        <v>Rhamboda</v>
      </c>
      <c r="E228">
        <v>0</v>
      </c>
      <c r="F228" t="str">
        <v>`Merrilong‘</v>
      </c>
      <c r="G228">
        <v>0</v>
      </c>
      <c r="H228" s="1">
        <v>19203</v>
      </c>
      <c r="I228">
        <v>0</v>
      </c>
      <c r="J228" t="str">
        <v>HCC</v>
      </c>
    </row>
    <row r="229" spans="1:10" x14ac:dyDescent="0.25">
      <c r="A229">
        <v>223</v>
      </c>
      <c r="B229" t="str">
        <v>Giles L</v>
      </c>
      <c r="C229" t="str">
        <v>Cymbidium</v>
      </c>
      <c r="D229" t="str">
        <v>Swallow</v>
      </c>
      <c r="E229">
        <v>0</v>
      </c>
      <c r="F229" t="str">
        <v>`Lemon Beauty`</v>
      </c>
      <c r="G229">
        <v>0</v>
      </c>
      <c r="H229" s="1">
        <v>19225</v>
      </c>
      <c r="I229">
        <v>0</v>
      </c>
      <c r="J229" t="str">
        <v>HCC</v>
      </c>
    </row>
    <row r="230" spans="1:10" x14ac:dyDescent="0.25">
      <c r="A230">
        <v>224</v>
      </c>
      <c r="B230" t="str">
        <v>Gilbert P</v>
      </c>
      <c r="C230" t="str">
        <v>Lc</v>
      </c>
      <c r="D230" t="str">
        <v>Thalia</v>
      </c>
      <c r="E230">
        <v>0</v>
      </c>
      <c r="F230" t="str">
        <v>Imo‘</v>
      </c>
      <c r="G230">
        <v>0</v>
      </c>
      <c r="H230" s="1">
        <v>19225</v>
      </c>
      <c r="I230">
        <v>0</v>
      </c>
      <c r="J230" t="str">
        <v>HCC</v>
      </c>
    </row>
    <row r="231" spans="1:10" x14ac:dyDescent="0.25">
      <c r="A231">
        <v>225</v>
      </c>
      <c r="B231" t="str">
        <v>James S</v>
      </c>
      <c r="C231" t="str">
        <v>Lc</v>
      </c>
      <c r="D231" t="str">
        <v>General Maude x Valencia</v>
      </c>
      <c r="E231">
        <v>0</v>
      </c>
      <c r="F231" t="str">
        <v>`Rhydal</v>
      </c>
      <c r="G231">
        <v>0</v>
      </c>
      <c r="H231" s="1">
        <v>19231</v>
      </c>
      <c r="I231">
        <v>0</v>
      </c>
      <c r="J231" t="str">
        <v>HCC</v>
      </c>
    </row>
    <row r="232" spans="1:10" x14ac:dyDescent="0.25">
      <c r="A232">
        <v>226</v>
      </c>
      <c r="B232" t="str">
        <v>Arnett N</v>
      </c>
      <c r="C232" t="str">
        <v>Cymbidium</v>
      </c>
      <c r="D232" t="str">
        <v>Carisbrook</v>
      </c>
      <c r="E232">
        <v>0</v>
      </c>
      <c r="F232" t="str">
        <v>`Merrilong‘</v>
      </c>
      <c r="G232">
        <v>0</v>
      </c>
      <c r="H232" s="1">
        <v>19231</v>
      </c>
      <c r="I232">
        <v>0</v>
      </c>
      <c r="J232" t="str">
        <v>HCC</v>
      </c>
    </row>
    <row r="233" spans="1:10" x14ac:dyDescent="0.25">
      <c r="A233">
        <v>227</v>
      </c>
      <c r="B233" t="str">
        <v>Begg, A</v>
      </c>
      <c r="C233" t="str">
        <v>Cymbidium</v>
      </c>
      <c r="D233" t="str">
        <v>Swallow</v>
      </c>
      <c r="E233">
        <v>0</v>
      </c>
      <c r="F233" t="str">
        <v>`Soulangeana‘</v>
      </c>
      <c r="G233">
        <v>0</v>
      </c>
      <c r="H233" s="1">
        <v>19245</v>
      </c>
      <c r="I233">
        <v>0</v>
      </c>
      <c r="J233" t="str">
        <v>AM</v>
      </c>
    </row>
    <row r="234" spans="1:10" x14ac:dyDescent="0.25">
      <c r="A234">
        <v>228</v>
      </c>
      <c r="B234" t="str">
        <v>Birdsall, A</v>
      </c>
      <c r="C234" t="str">
        <v>Cymbidium</v>
      </c>
      <c r="D234" t="str">
        <v>Girrahween</v>
      </c>
      <c r="E234">
        <v>0</v>
      </c>
      <c r="F234" t="str">
        <v>`Red Star‘</v>
      </c>
      <c r="G234">
        <v>0</v>
      </c>
      <c r="H234" s="1">
        <v>19245</v>
      </c>
      <c r="I234">
        <v>0</v>
      </c>
      <c r="J234" t="str">
        <v>HCC</v>
      </c>
    </row>
    <row r="235" spans="1:10" x14ac:dyDescent="0.25">
      <c r="A235">
        <v>229</v>
      </c>
      <c r="B235" t="str">
        <v>Burstall, J</v>
      </c>
      <c r="C235" t="str">
        <v>Cymbidium</v>
      </c>
      <c r="D235" t="str">
        <v>Sparta</v>
      </c>
      <c r="E235">
        <v>0</v>
      </c>
      <c r="F235" t="str">
        <v>`Etna’</v>
      </c>
      <c r="G235">
        <v>0</v>
      </c>
      <c r="H235" s="1">
        <v>19245</v>
      </c>
      <c r="I235">
        <v>0</v>
      </c>
      <c r="J235" t="str">
        <v>AD</v>
      </c>
    </row>
    <row r="236" spans="1:10" x14ac:dyDescent="0.25">
      <c r="A236">
        <v>230</v>
      </c>
      <c r="B236" t="str">
        <v>Burns, T</v>
      </c>
      <c r="C236" t="str">
        <v>Cymbidium</v>
      </c>
      <c r="D236" t="str">
        <v>Girrahween</v>
      </c>
      <c r="E236">
        <v>0</v>
      </c>
      <c r="F236" t="str">
        <v>`Zenzi'</v>
      </c>
      <c r="G236">
        <v>0</v>
      </c>
      <c r="H236" s="1">
        <v>19245</v>
      </c>
      <c r="I236">
        <v>0</v>
      </c>
      <c r="J236" t="str">
        <v>CC</v>
      </c>
    </row>
    <row r="237" spans="1:10" x14ac:dyDescent="0.25">
      <c r="A237">
        <v>231</v>
      </c>
      <c r="B237" t="str">
        <v>Sasso L</v>
      </c>
      <c r="C237" t="str">
        <v>DISPLAY</v>
      </c>
      <c r="D237">
        <v>0</v>
      </c>
      <c r="E237">
        <v>0</v>
      </c>
      <c r="F237">
        <v>0</v>
      </c>
      <c r="G237">
        <v>0</v>
      </c>
      <c r="H237" s="1">
        <v>19245</v>
      </c>
      <c r="I237">
        <v>0</v>
      </c>
      <c r="J237" t="str">
        <v>Gold</v>
      </c>
    </row>
    <row r="238" spans="1:10" x14ac:dyDescent="0.25">
      <c r="A238">
        <v>232</v>
      </c>
      <c r="B238" t="str">
        <v>Hemmings D</v>
      </c>
      <c r="C238" t="str">
        <v>Cymbidium</v>
      </c>
      <c r="D238" t="str">
        <v>Balkis</v>
      </c>
      <c r="E238">
        <v>0</v>
      </c>
      <c r="F238" t="str">
        <v>`Janette‘</v>
      </c>
      <c r="G238">
        <v>0</v>
      </c>
      <c r="H238" s="1">
        <v>19266</v>
      </c>
      <c r="I238">
        <v>0</v>
      </c>
      <c r="J238" t="str">
        <v>HCC</v>
      </c>
    </row>
    <row r="239" spans="1:10" x14ac:dyDescent="0.25">
      <c r="A239">
        <v>233</v>
      </c>
      <c r="B239" t="str">
        <v>Arnett N</v>
      </c>
      <c r="C239" t="str">
        <v>Cymbidium</v>
      </c>
      <c r="D239" t="str">
        <v>Auriga</v>
      </c>
      <c r="E239">
        <v>0</v>
      </c>
      <c r="F239" t="str">
        <v>`Merrilong'</v>
      </c>
      <c r="G239">
        <v>0</v>
      </c>
      <c r="H239" s="1">
        <v>19266</v>
      </c>
      <c r="I239">
        <v>0</v>
      </c>
      <c r="J239" t="str">
        <v>AD</v>
      </c>
    </row>
    <row r="240" spans="1:10" x14ac:dyDescent="0.25">
      <c r="A240">
        <v>234</v>
      </c>
      <c r="B240" t="str">
        <v>James S</v>
      </c>
      <c r="C240" t="str">
        <v>Dendrobium</v>
      </c>
      <c r="D240" t="str">
        <v>Renown</v>
      </c>
      <c r="E240">
        <v>0</v>
      </c>
      <c r="F240" t="str">
        <v>`Rhydal Mount'</v>
      </c>
      <c r="G240">
        <v>0</v>
      </c>
      <c r="H240" s="1">
        <v>19266</v>
      </c>
      <c r="I240">
        <v>0</v>
      </c>
      <c r="J240" t="str">
        <v>HCC</v>
      </c>
    </row>
    <row r="241" spans="1:10" x14ac:dyDescent="0.25">
      <c r="A241">
        <v>235</v>
      </c>
      <c r="B241" t="str">
        <v>Sasso L</v>
      </c>
      <c r="C241" t="str">
        <v>Dendrobium</v>
      </c>
      <c r="D241" t="str">
        <v>Sunburst</v>
      </c>
      <c r="E241">
        <v>0</v>
      </c>
      <c r="F241" t="str">
        <v>`Tain’</v>
      </c>
      <c r="G241">
        <v>0</v>
      </c>
      <c r="H241" s="1">
        <v>19231</v>
      </c>
      <c r="I241">
        <v>0</v>
      </c>
      <c r="J241" t="str">
        <v>HCC</v>
      </c>
    </row>
    <row r="242" spans="1:10" x14ac:dyDescent="0.25">
      <c r="A242">
        <v>236</v>
      </c>
      <c r="B242" t="str">
        <v>Sasso L</v>
      </c>
      <c r="C242" t="str">
        <v>Dendrobium</v>
      </c>
      <c r="D242" t="str">
        <v>Cranbrook</v>
      </c>
      <c r="E242">
        <v>0</v>
      </c>
      <c r="F242" t="str">
        <v>`Henley‘</v>
      </c>
      <c r="G242">
        <v>0</v>
      </c>
      <c r="H242" s="1">
        <v>19231</v>
      </c>
      <c r="I242">
        <v>0</v>
      </c>
      <c r="J242" t="str">
        <v>HCC</v>
      </c>
    </row>
    <row r="243" spans="1:10" x14ac:dyDescent="0.25">
      <c r="A243">
        <v>237</v>
      </c>
      <c r="B243" t="str">
        <v>Sasso L</v>
      </c>
      <c r="C243" t="str">
        <v>Vanda</v>
      </c>
      <c r="D243" t="str">
        <v>Punchbowl</v>
      </c>
      <c r="E243">
        <v>0</v>
      </c>
      <c r="F243" t="str">
        <v>`Laelia Sasso'</v>
      </c>
      <c r="G243">
        <v>0</v>
      </c>
      <c r="H243" s="1">
        <v>19413</v>
      </c>
      <c r="I243">
        <v>0</v>
      </c>
      <c r="J243" t="str">
        <v>HCC</v>
      </c>
    </row>
    <row r="244" spans="1:10" x14ac:dyDescent="0.25">
      <c r="A244">
        <v>238</v>
      </c>
      <c r="B244" t="str">
        <v>Sasso L</v>
      </c>
      <c r="C244" t="str">
        <v>Lc</v>
      </c>
      <c r="D244" t="str">
        <v>Moloch</v>
      </c>
      <c r="E244">
        <v>0</v>
      </c>
      <c r="F244" t="str">
        <v>`Sidon'</v>
      </c>
      <c r="G244">
        <v>0</v>
      </c>
      <c r="H244" s="1">
        <v>19429</v>
      </c>
      <c r="I244">
        <v>0</v>
      </c>
      <c r="J244" t="str">
        <v>FCC</v>
      </c>
    </row>
    <row r="245" spans="1:10" x14ac:dyDescent="0.25">
      <c r="A245">
        <v>239</v>
      </c>
      <c r="B245" t="str">
        <v>Persson A</v>
      </c>
      <c r="C245" t="str">
        <v>Phalaenopsis</v>
      </c>
      <c r="D245" t="str">
        <v>Louisa Georgiana</v>
      </c>
      <c r="E245">
        <v>0</v>
      </c>
      <c r="F245" t="str">
        <v>`Noni'</v>
      </c>
      <c r="G245">
        <v>0</v>
      </c>
      <c r="H245" s="1">
        <v>19476</v>
      </c>
      <c r="I245">
        <v>0</v>
      </c>
      <c r="J245" t="str">
        <v>HCC</v>
      </c>
    </row>
    <row r="246" spans="1:10" x14ac:dyDescent="0.25">
      <c r="A246">
        <v>240</v>
      </c>
      <c r="B246" t="str">
        <v>P Reedy</v>
      </c>
      <c r="C246" t="str">
        <v>Oncidium</v>
      </c>
      <c r="D246" t="str">
        <v>Palmyre</v>
      </c>
      <c r="E246">
        <v>0</v>
      </c>
      <c r="F246" t="str">
        <v>'Diane'</v>
      </c>
      <c r="G246">
        <v>0</v>
      </c>
      <c r="H246" s="1">
        <v>19516</v>
      </c>
      <c r="I246">
        <v>0</v>
      </c>
      <c r="J246" t="str">
        <v>HCC</v>
      </c>
    </row>
    <row r="247" spans="1:10" x14ac:dyDescent="0.25">
      <c r="A247">
        <v>241</v>
      </c>
      <c r="B247" t="str">
        <v xml:space="preserve">Moxham, Sir H </v>
      </c>
      <c r="C247" t="str">
        <v>Vanda</v>
      </c>
      <c r="D247">
        <v>0</v>
      </c>
      <c r="E247" t="str">
        <v>coerulea</v>
      </c>
      <c r="F247" t="str">
        <v>'Tain'</v>
      </c>
      <c r="G247" t="str">
        <v>species</v>
      </c>
      <c r="H247" s="1">
        <v>19516</v>
      </c>
      <c r="I247">
        <v>0</v>
      </c>
      <c r="J247" t="str">
        <v>AM</v>
      </c>
    </row>
    <row r="248" spans="1:10" x14ac:dyDescent="0.25">
      <c r="A248">
        <v>242</v>
      </c>
      <c r="B248" t="str">
        <v>Sasso L</v>
      </c>
      <c r="C248" t="str">
        <v>Paphiopedilum</v>
      </c>
      <c r="D248" t="str">
        <v>Tearlath</v>
      </c>
      <c r="E248">
        <v>0</v>
      </c>
      <c r="F248" t="str">
        <v>`Henley‘</v>
      </c>
      <c r="G248">
        <v>0</v>
      </c>
      <c r="H248" s="1">
        <v>19504</v>
      </c>
      <c r="I248">
        <v>0</v>
      </c>
      <c r="J248" t="str">
        <v>HCC</v>
      </c>
    </row>
    <row r="249" spans="1:10" x14ac:dyDescent="0.25">
      <c r="A249">
        <v>243</v>
      </c>
      <c r="B249" t="str">
        <v>Giles L</v>
      </c>
      <c r="C249" t="str">
        <v>Dendrobium</v>
      </c>
      <c r="D249" t="str">
        <v>Pompadour</v>
      </c>
      <c r="E249">
        <v>0</v>
      </c>
      <c r="F249" t="str">
        <v>`Wondabah‘</v>
      </c>
      <c r="G249">
        <v>0</v>
      </c>
      <c r="H249" s="1">
        <v>19504</v>
      </c>
      <c r="I249">
        <v>0</v>
      </c>
      <c r="J249" t="str">
        <v>AM</v>
      </c>
    </row>
    <row r="250" spans="1:10" x14ac:dyDescent="0.25">
      <c r="A250">
        <v>244</v>
      </c>
      <c r="B250" t="str">
        <v>Sasso L</v>
      </c>
      <c r="C250" t="str">
        <v>DISPLAY</v>
      </c>
      <c r="D250">
        <v>0</v>
      </c>
      <c r="E250">
        <v>0</v>
      </c>
      <c r="F250">
        <v>0</v>
      </c>
      <c r="G250">
        <v>0</v>
      </c>
      <c r="H250" s="1">
        <v>19539</v>
      </c>
      <c r="I250">
        <v>0</v>
      </c>
      <c r="J250" t="str">
        <v>Silve</v>
      </c>
    </row>
    <row r="251" spans="1:10" x14ac:dyDescent="0.25">
      <c r="A251">
        <v>245</v>
      </c>
      <c r="B251" t="str">
        <v>Giles L</v>
      </c>
      <c r="C251" t="str">
        <v>DISPLAY</v>
      </c>
      <c r="D251">
        <v>0</v>
      </c>
      <c r="E251">
        <v>0</v>
      </c>
      <c r="F251">
        <v>0</v>
      </c>
      <c r="G251">
        <v>0</v>
      </c>
      <c r="H251" s="1">
        <v>19539</v>
      </c>
      <c r="I251">
        <v>0</v>
      </c>
      <c r="J251" t="str">
        <v>Bronz</v>
      </c>
    </row>
    <row r="252" spans="1:10" x14ac:dyDescent="0.25">
      <c r="A252">
        <v>246</v>
      </c>
      <c r="B252" t="str">
        <v>Arnett N</v>
      </c>
      <c r="C252" t="str">
        <v>Cymbidium</v>
      </c>
      <c r="D252" t="str">
        <v>Spartan Queen</v>
      </c>
      <c r="E252">
        <v>0</v>
      </c>
      <c r="F252" t="str">
        <v>`Merrilong‘</v>
      </c>
      <c r="G252">
        <v>0</v>
      </c>
      <c r="H252" s="1">
        <v>19609</v>
      </c>
      <c r="I252">
        <v>0</v>
      </c>
      <c r="J252" t="str">
        <v>AD</v>
      </c>
    </row>
    <row r="253" spans="1:10" x14ac:dyDescent="0.25">
      <c r="A253">
        <v>247</v>
      </c>
      <c r="B253" t="str">
        <v>Anderson Capt</v>
      </c>
      <c r="C253" t="str">
        <v>Cymbidium</v>
      </c>
      <c r="D253" t="str">
        <v>Cyzara</v>
      </c>
      <c r="E253">
        <v>0</v>
      </c>
      <c r="F253" t="str">
        <v>`Merrilong"</v>
      </c>
      <c r="G253">
        <v>0</v>
      </c>
      <c r="H253" s="1">
        <v>19609</v>
      </c>
      <c r="I253">
        <v>0</v>
      </c>
      <c r="J253" t="str">
        <v>AD</v>
      </c>
    </row>
    <row r="254" spans="1:10" x14ac:dyDescent="0.25">
      <c r="A254">
        <v>248</v>
      </c>
      <c r="B254" t="str">
        <v>Sasso L</v>
      </c>
      <c r="C254" t="str">
        <v>Paphiopedilum</v>
      </c>
      <c r="D254" t="str">
        <v>Orinoco</v>
      </c>
      <c r="E254">
        <v>0</v>
      </c>
      <c r="F254" t="str">
        <v>`Henley‘</v>
      </c>
      <c r="G254">
        <v>0</v>
      </c>
      <c r="H254" s="1">
        <v>19609</v>
      </c>
      <c r="I254">
        <v>0</v>
      </c>
      <c r="J254" t="str">
        <v>HCC</v>
      </c>
    </row>
    <row r="255" spans="1:10" x14ac:dyDescent="0.25">
      <c r="A255">
        <v>249</v>
      </c>
      <c r="B255" t="str">
        <v>Sasso L</v>
      </c>
      <c r="C255" t="str">
        <v>Lycaste</v>
      </c>
      <c r="D255" t="str">
        <v>Balliae</v>
      </c>
      <c r="E255">
        <v>0</v>
      </c>
      <c r="F255" t="str">
        <v>`Superba'</v>
      </c>
      <c r="G255">
        <v>0</v>
      </c>
      <c r="H255" s="1">
        <v>19609</v>
      </c>
      <c r="I255">
        <v>0</v>
      </c>
      <c r="J255" t="str">
        <v>AD</v>
      </c>
    </row>
    <row r="256" spans="1:10" x14ac:dyDescent="0.25">
      <c r="A256">
        <v>250</v>
      </c>
      <c r="B256" t="str">
        <v>Read I</v>
      </c>
      <c r="C256" t="str">
        <v>Dendrobium</v>
      </c>
      <c r="D256" t="str">
        <v>Terence Read</v>
      </c>
      <c r="E256">
        <v>0</v>
      </c>
      <c r="F256" t="str">
        <v>`East Hills‘</v>
      </c>
      <c r="G256">
        <v>0</v>
      </c>
      <c r="H256" s="1">
        <v>19609</v>
      </c>
      <c r="I256">
        <v>0</v>
      </c>
      <c r="J256" t="str">
        <v>AD</v>
      </c>
    </row>
    <row r="257" spans="1:10" x14ac:dyDescent="0.25">
      <c r="A257">
        <v>251</v>
      </c>
      <c r="B257" t="str">
        <v>Sasso L</v>
      </c>
      <c r="C257" t="str">
        <v>DISPLAY</v>
      </c>
      <c r="D257">
        <v>0</v>
      </c>
      <c r="E257">
        <v>0</v>
      </c>
      <c r="F257">
        <v>0</v>
      </c>
      <c r="G257">
        <v>0</v>
      </c>
      <c r="H257" s="1">
        <v>23261</v>
      </c>
      <c r="I257">
        <v>0</v>
      </c>
      <c r="J257" t="str">
        <v>Gold</v>
      </c>
    </row>
    <row r="258" spans="1:10" x14ac:dyDescent="0.25">
      <c r="A258">
        <v>252</v>
      </c>
      <c r="B258" t="str">
        <v>Sasso L</v>
      </c>
      <c r="C258" t="str">
        <v>Paphiopedilum</v>
      </c>
      <c r="D258" t="str">
        <v>Lady Kitty Laura</v>
      </c>
      <c r="E258">
        <v>0</v>
      </c>
      <c r="F258" t="str">
        <v>`Henley’</v>
      </c>
      <c r="G258">
        <v>0</v>
      </c>
      <c r="H258" s="1">
        <v>19630</v>
      </c>
      <c r="I258">
        <v>0</v>
      </c>
      <c r="J258" t="str">
        <v>HCC</v>
      </c>
    </row>
    <row r="259" spans="1:10" x14ac:dyDescent="0.25">
      <c r="A259">
        <v>253</v>
      </c>
      <c r="B259" t="str">
        <v>Read I</v>
      </c>
      <c r="C259" t="str">
        <v>Dendrobium</v>
      </c>
      <c r="D259" t="str">
        <v>Gatton Monarch</v>
      </c>
      <c r="E259">
        <v>0</v>
      </c>
      <c r="F259" t="str">
        <v>`Christine Read'</v>
      </c>
      <c r="G259">
        <v>0</v>
      </c>
      <c r="H259" s="1">
        <v>19630</v>
      </c>
      <c r="I259">
        <v>0</v>
      </c>
      <c r="J259" t="str">
        <v>HCC</v>
      </c>
    </row>
    <row r="260" spans="1:10" x14ac:dyDescent="0.25">
      <c r="A260">
        <v>254</v>
      </c>
      <c r="B260" t="str">
        <v>Read I</v>
      </c>
      <c r="C260" t="str">
        <v>Lc</v>
      </c>
      <c r="D260" t="str">
        <v>Arcadia</v>
      </c>
      <c r="E260">
        <v>0</v>
      </c>
      <c r="F260">
        <v>0</v>
      </c>
      <c r="G260">
        <v>0</v>
      </c>
      <c r="H260" s="1">
        <v>19658</v>
      </c>
      <c r="I260">
        <v>0</v>
      </c>
      <c r="J260" t="str">
        <v>CC</v>
      </c>
    </row>
    <row r="261" spans="1:10" x14ac:dyDescent="0.25">
      <c r="A261">
        <v>255</v>
      </c>
      <c r="B261" t="str">
        <v>Persson A</v>
      </c>
      <c r="C261" t="str">
        <v>Vanda</v>
      </c>
      <c r="D261" t="str">
        <v>Rothsohildiana</v>
      </c>
      <c r="E261">
        <v>0</v>
      </c>
      <c r="F261" t="str">
        <v>`Balmoral‘</v>
      </c>
      <c r="G261">
        <v>0</v>
      </c>
      <c r="H261" s="1">
        <v>19693</v>
      </c>
      <c r="I261">
        <v>0</v>
      </c>
      <c r="J261" t="str">
        <v>AM</v>
      </c>
    </row>
    <row r="262" spans="1:10" x14ac:dyDescent="0.25">
      <c r="A262">
        <v>256</v>
      </c>
      <c r="B262" t="str">
        <v>Persson A</v>
      </c>
      <c r="C262" t="str">
        <v>Dendrobium</v>
      </c>
      <c r="D262" t="str">
        <v>Lady Constance</v>
      </c>
      <c r="E262">
        <v>0</v>
      </c>
      <c r="F262" t="str">
        <v>`County Fair`</v>
      </c>
      <c r="G262">
        <v>0</v>
      </c>
      <c r="H262" s="1">
        <v>19693</v>
      </c>
      <c r="I262">
        <v>0</v>
      </c>
      <c r="J262" t="str">
        <v>AM</v>
      </c>
    </row>
    <row r="263" spans="1:10" x14ac:dyDescent="0.25">
      <c r="A263">
        <v>257</v>
      </c>
      <c r="B263" t="str">
        <v>Sasso L</v>
      </c>
      <c r="C263" t="str">
        <v>Paphiopedilum</v>
      </c>
      <c r="D263" t="str">
        <v>Tearlath</v>
      </c>
      <c r="E263">
        <v>0</v>
      </c>
      <c r="F263" t="str">
        <v>`Sydney'</v>
      </c>
      <c r="G263">
        <v>0</v>
      </c>
      <c r="H263" s="1">
        <v>19875</v>
      </c>
      <c r="I263">
        <v>0</v>
      </c>
      <c r="J263" t="str">
        <v>AM</v>
      </c>
    </row>
    <row r="264" spans="1:10" x14ac:dyDescent="0.25">
      <c r="A264">
        <v>257</v>
      </c>
      <c r="B264" t="str">
        <v>Lawler J</v>
      </c>
      <c r="C264" t="str">
        <v>Miltonia</v>
      </c>
      <c r="D264" t="str">
        <v>Etendard</v>
      </c>
      <c r="E264">
        <v>0</v>
      </c>
      <c r="F264">
        <v>0</v>
      </c>
      <c r="G264">
        <v>0</v>
      </c>
      <c r="H264" s="1">
        <v>19715</v>
      </c>
      <c r="I264">
        <v>0</v>
      </c>
      <c r="J264" t="str">
        <v>CC</v>
      </c>
    </row>
    <row r="265" spans="1:10" x14ac:dyDescent="0.25">
      <c r="A265">
        <v>258</v>
      </c>
      <c r="B265" t="str">
        <v>Sasso L</v>
      </c>
      <c r="C265" t="str">
        <v>Paphiopedilum</v>
      </c>
      <c r="D265" t="str">
        <v>Tearlath</v>
      </c>
      <c r="E265">
        <v>0</v>
      </c>
      <c r="F265" t="str">
        <v>`Louise‘</v>
      </c>
      <c r="G265">
        <v>0</v>
      </c>
      <c r="H265" s="1">
        <v>19903</v>
      </c>
      <c r="I265">
        <v>0</v>
      </c>
      <c r="J265" t="str">
        <v>HCC</v>
      </c>
    </row>
    <row r="266" spans="1:10" x14ac:dyDescent="0.25">
      <c r="A266">
        <v>259</v>
      </c>
      <c r="B266" t="str">
        <v>Sasso L</v>
      </c>
      <c r="C266" t="str">
        <v>Paphiopedilum</v>
      </c>
      <c r="D266" t="str">
        <v>Amersham</v>
      </c>
      <c r="E266">
        <v>0</v>
      </c>
      <c r="F266" t="str">
        <v>`Christine‘</v>
      </c>
      <c r="G266">
        <v>0</v>
      </c>
      <c r="H266" s="1">
        <v>19903</v>
      </c>
      <c r="I266">
        <v>0</v>
      </c>
      <c r="J266" t="str">
        <v>AM</v>
      </c>
    </row>
    <row r="267" spans="1:10" x14ac:dyDescent="0.25">
      <c r="A267">
        <v>260</v>
      </c>
      <c r="B267" t="str">
        <v>Palmer W</v>
      </c>
      <c r="C267" t="str">
        <v>Paphiopedilum</v>
      </c>
      <c r="D267" t="str">
        <v>Harrow</v>
      </c>
      <c r="E267">
        <v>0</v>
      </c>
      <c r="F267" t="str">
        <v>`Shane‘</v>
      </c>
      <c r="G267">
        <v>0</v>
      </c>
      <c r="H267" s="1">
        <v>19903</v>
      </c>
      <c r="I267">
        <v>0</v>
      </c>
      <c r="J267" t="str">
        <v>AD</v>
      </c>
    </row>
    <row r="268" spans="1:10" x14ac:dyDescent="0.25">
      <c r="A268">
        <v>261</v>
      </c>
      <c r="B268" t="str">
        <v>Sasso L</v>
      </c>
      <c r="C268" t="str">
        <v>GROUP of Paphs.</v>
      </c>
      <c r="D268">
        <v>0</v>
      </c>
      <c r="E268">
        <v>0</v>
      </c>
      <c r="F268">
        <v>0</v>
      </c>
      <c r="G268">
        <v>0</v>
      </c>
      <c r="H268" s="1">
        <v>19903</v>
      </c>
      <c r="I268">
        <v>0</v>
      </c>
      <c r="J268" t="str">
        <v>Silver</v>
      </c>
    </row>
    <row r="269" spans="1:10" x14ac:dyDescent="0.25">
      <c r="A269">
        <v>262</v>
      </c>
      <c r="B269" t="str">
        <v>Read.M</v>
      </c>
      <c r="C269" t="str">
        <v>Paphiopedilum</v>
      </c>
      <c r="D269" t="str">
        <v>Firebrand</v>
      </c>
      <c r="E269">
        <v>0</v>
      </c>
      <c r="F269" t="str">
        <v>`I W Read'</v>
      </c>
      <c r="G269">
        <v>0</v>
      </c>
      <c r="H269" s="1">
        <v>19931</v>
      </c>
      <c r="I269">
        <v>0</v>
      </c>
      <c r="J269" t="str">
        <v>HCC</v>
      </c>
    </row>
    <row r="270" spans="1:10" x14ac:dyDescent="0.25">
      <c r="A270">
        <v>263</v>
      </c>
      <c r="B270" t="str">
        <v>Giles L</v>
      </c>
      <c r="C270" t="str">
        <v>Cymbidium</v>
      </c>
      <c r="D270" t="str">
        <v>Dorchester</v>
      </c>
      <c r="E270">
        <v>0</v>
      </c>
      <c r="F270" t="str">
        <v>`Jean'</v>
      </c>
      <c r="G270">
        <v>0</v>
      </c>
      <c r="H270" s="1">
        <v>19953</v>
      </c>
      <c r="I270">
        <v>0</v>
      </c>
      <c r="J270" t="str">
        <v>HCC</v>
      </c>
    </row>
    <row r="271" spans="1:10" x14ac:dyDescent="0.25">
      <c r="A271">
        <v>264</v>
      </c>
      <c r="B271" t="str">
        <v xml:space="preserve">Birstall, J </v>
      </c>
      <c r="C271" t="str">
        <v>Cymbidium</v>
      </c>
      <c r="D271" t="str">
        <v>Profita</v>
      </c>
      <c r="E271">
        <v>0</v>
      </c>
      <c r="F271" t="str">
        <v>‘Luath’</v>
      </c>
      <c r="G271">
        <v>0</v>
      </c>
      <c r="H271" s="1">
        <v>19966</v>
      </c>
      <c r="I271">
        <v>0</v>
      </c>
      <c r="J271" t="str">
        <v>HCC</v>
      </c>
    </row>
    <row r="272" spans="1:10" x14ac:dyDescent="0.25">
      <c r="A272">
        <v>265</v>
      </c>
      <c r="B272" t="str">
        <v>Hemmings D</v>
      </c>
      <c r="C272" t="str">
        <v>Paphiopedilum</v>
      </c>
      <c r="D272" t="str">
        <v>Tearlath</v>
      </c>
      <c r="E272">
        <v>0</v>
      </c>
      <c r="F272" t="str">
        <v>`Mascot'</v>
      </c>
      <c r="G272">
        <v>0</v>
      </c>
      <c r="H272" s="1">
        <v>19956</v>
      </c>
      <c r="I272">
        <v>0</v>
      </c>
      <c r="J272" t="str">
        <v>HCC</v>
      </c>
    </row>
    <row r="273" spans="1:10" x14ac:dyDescent="0.25">
      <c r="A273">
        <v>266</v>
      </c>
      <c r="B273" t="str">
        <v>Persson A</v>
      </c>
      <c r="C273" t="str">
        <v>Cymbidium</v>
      </c>
      <c r="D273" t="str">
        <v>Rusleur Aurea</v>
      </c>
      <c r="E273">
        <v>0</v>
      </c>
      <c r="F273" t="str">
        <v>`Balmoral'</v>
      </c>
      <c r="G273">
        <v>0</v>
      </c>
      <c r="H273" s="1">
        <v>19980</v>
      </c>
      <c r="I273">
        <v>0</v>
      </c>
      <c r="J273" t="str">
        <v>HCC</v>
      </c>
    </row>
    <row r="274" spans="1:10" x14ac:dyDescent="0.25">
      <c r="A274">
        <v>267</v>
      </c>
      <c r="B274" t="str">
        <v>Wilson C</v>
      </c>
      <c r="C274" t="str">
        <v>Cymbidium</v>
      </c>
      <c r="D274" t="str">
        <v>Doris</v>
      </c>
      <c r="E274">
        <v>0</v>
      </c>
      <c r="F274" t="str">
        <v>`Alana‘</v>
      </c>
      <c r="G274">
        <v>0</v>
      </c>
      <c r="H274" s="1">
        <v>19980</v>
      </c>
      <c r="I274">
        <v>0</v>
      </c>
      <c r="J274" t="str">
        <v>AD</v>
      </c>
    </row>
    <row r="275" spans="1:10" x14ac:dyDescent="0.25">
      <c r="A275">
        <v>268</v>
      </c>
      <c r="B275" t="str">
        <v>Sasso L</v>
      </c>
      <c r="C275" t="str">
        <v>Lc</v>
      </c>
      <c r="D275" t="str">
        <v>Adina</v>
      </c>
      <c r="E275">
        <v>0</v>
      </c>
      <c r="F275" t="str">
        <v>"Verlie'</v>
      </c>
      <c r="G275">
        <v>0</v>
      </c>
      <c r="H275" s="1">
        <v>19980</v>
      </c>
      <c r="I275">
        <v>0</v>
      </c>
      <c r="J275" t="str">
        <v>AM</v>
      </c>
    </row>
    <row r="276" spans="1:10" x14ac:dyDescent="0.25">
      <c r="A276">
        <v>269</v>
      </c>
      <c r="B276" t="str">
        <v>Sasso L</v>
      </c>
      <c r="C276" t="str">
        <v>DISPLAY</v>
      </c>
      <c r="D276">
        <v>0</v>
      </c>
      <c r="E276">
        <v>0</v>
      </c>
      <c r="F276">
        <v>0</v>
      </c>
      <c r="G276">
        <v>0</v>
      </c>
      <c r="H276" s="1">
        <v>19980</v>
      </c>
      <c r="I276">
        <v>0</v>
      </c>
      <c r="J276" t="str">
        <v>Gold</v>
      </c>
    </row>
    <row r="277" spans="1:10" x14ac:dyDescent="0.25">
      <c r="A277">
        <v>270</v>
      </c>
      <c r="B277" t="str">
        <v>Giles L</v>
      </c>
      <c r="C277" t="str">
        <v>DISPLAY</v>
      </c>
      <c r="D277">
        <v>0</v>
      </c>
      <c r="E277">
        <v>0</v>
      </c>
      <c r="F277">
        <v>0</v>
      </c>
      <c r="G277">
        <v>0</v>
      </c>
      <c r="H277" s="1">
        <v>19980</v>
      </c>
      <c r="I277">
        <v>0</v>
      </c>
      <c r="J277" t="str">
        <v>Silve</v>
      </c>
    </row>
    <row r="278" spans="1:10" x14ac:dyDescent="0.25">
      <c r="A278">
        <v>271</v>
      </c>
      <c r="B278" t="str">
        <v>Slattery F</v>
      </c>
      <c r="C278" t="str">
        <v>DISPLAY</v>
      </c>
      <c r="D278">
        <v>0</v>
      </c>
      <c r="E278">
        <v>0</v>
      </c>
      <c r="F278">
        <v>0</v>
      </c>
      <c r="G278">
        <v>0</v>
      </c>
      <c r="H278" s="1">
        <v>19980</v>
      </c>
      <c r="I278">
        <v>0</v>
      </c>
      <c r="J278" t="str">
        <v>Bronz</v>
      </c>
    </row>
    <row r="279" spans="1:10" x14ac:dyDescent="0.25">
      <c r="A279">
        <v>272</v>
      </c>
      <c r="B279" t="str">
        <v>Truelove J</v>
      </c>
      <c r="C279" t="str">
        <v>Cymbidium</v>
      </c>
      <c r="D279" t="str">
        <v>Swallow</v>
      </c>
      <c r="E279">
        <v>0</v>
      </c>
      <c r="F279" t="str">
        <v>`Kingsford'</v>
      </c>
      <c r="G279">
        <v>0</v>
      </c>
      <c r="H279" s="1">
        <v>19988</v>
      </c>
      <c r="I279">
        <v>0</v>
      </c>
      <c r="J279" t="str">
        <v>HCC</v>
      </c>
    </row>
    <row r="280" spans="1:10" x14ac:dyDescent="0.25">
      <c r="A280">
        <v>273</v>
      </c>
      <c r="B280" t="str">
        <v>Robertson J</v>
      </c>
      <c r="C280" t="str">
        <v>Cymbidium</v>
      </c>
      <c r="D280" t="str">
        <v>Cassandra</v>
      </c>
      <c r="E280">
        <v>0</v>
      </c>
      <c r="F280" t="str">
        <v>`Macarthur'</v>
      </c>
      <c r="G280">
        <v>0</v>
      </c>
      <c r="H280" s="1">
        <v>19988</v>
      </c>
      <c r="I280">
        <v>0</v>
      </c>
      <c r="J280" t="str">
        <v>HCC</v>
      </c>
    </row>
    <row r="281" spans="1:10" x14ac:dyDescent="0.25">
      <c r="A281">
        <v>274</v>
      </c>
      <c r="B281" t="str">
        <v>Goesch A</v>
      </c>
      <c r="C281" t="str">
        <v>Cymbidium</v>
      </c>
      <c r="D281" t="str">
        <v>Aldis Lamp</v>
      </c>
      <c r="E281">
        <v>0</v>
      </c>
      <c r="F281" t="str">
        <v>`Arnoliffe‘</v>
      </c>
      <c r="G281">
        <v>0</v>
      </c>
      <c r="H281" s="1">
        <v>19994</v>
      </c>
      <c r="I281">
        <v>0</v>
      </c>
      <c r="J281" t="str">
        <v>HCC</v>
      </c>
    </row>
    <row r="282" spans="1:10" x14ac:dyDescent="0.25">
      <c r="A282">
        <v>275</v>
      </c>
      <c r="B282" t="str">
        <v>Burns, T</v>
      </c>
      <c r="C282" t="str">
        <v>Dendrobium</v>
      </c>
      <c r="D282" t="str">
        <v>Anning</v>
      </c>
      <c r="E282">
        <v>0</v>
      </c>
      <c r="F282" t="str">
        <v>`Jessica‘</v>
      </c>
      <c r="G282">
        <v>0</v>
      </c>
      <c r="H282" s="1">
        <v>20016</v>
      </c>
      <c r="I282">
        <v>0</v>
      </c>
      <c r="J282" t="str">
        <v>HCC</v>
      </c>
    </row>
    <row r="283" spans="1:10" x14ac:dyDescent="0.25">
      <c r="A283">
        <v>276</v>
      </c>
      <c r="B283" t="str">
        <v>Sasso L</v>
      </c>
      <c r="C283" t="str">
        <v>Vanda</v>
      </c>
      <c r="D283" t="str">
        <v>Nellie Morley</v>
      </c>
      <c r="E283">
        <v>0</v>
      </c>
      <c r="F283" t="str">
        <v>`Laelia Sasso'</v>
      </c>
      <c r="G283">
        <v>0</v>
      </c>
      <c r="H283" s="1">
        <v>20148</v>
      </c>
      <c r="I283">
        <v>0</v>
      </c>
      <c r="J283" t="str">
        <v>FCC</v>
      </c>
    </row>
    <row r="284" spans="1:10" x14ac:dyDescent="0.25">
      <c r="A284">
        <v>277</v>
      </c>
      <c r="B284" t="str">
        <v>Moxham H</v>
      </c>
      <c r="C284" t="str">
        <v>Vanda</v>
      </c>
      <c r="D284" t="str">
        <v>Rothschildiana</v>
      </c>
      <c r="E284">
        <v>0</v>
      </c>
      <c r="F284" t="str">
        <v>`Tain‘</v>
      </c>
      <c r="G284">
        <v>0</v>
      </c>
      <c r="H284" s="1">
        <v>20163</v>
      </c>
      <c r="I284">
        <v>0</v>
      </c>
      <c r="J284" t="str">
        <v>HCC</v>
      </c>
    </row>
    <row r="285" spans="1:10" x14ac:dyDescent="0.25">
      <c r="A285">
        <v>278</v>
      </c>
      <c r="B285" t="str">
        <v>Giles L</v>
      </c>
      <c r="C285" t="str">
        <v>Blc.</v>
      </c>
      <c r="D285" t="str">
        <v>Normans Bay</v>
      </c>
      <c r="E285">
        <v>0</v>
      </c>
      <c r="F285" t="str">
        <v>`Phyllis'</v>
      </c>
      <c r="G285">
        <v>0</v>
      </c>
      <c r="H285" s="1">
        <v>20267</v>
      </c>
      <c r="I285">
        <v>0</v>
      </c>
      <c r="J285" t="str">
        <v>HCC</v>
      </c>
    </row>
    <row r="286" spans="1:10" x14ac:dyDescent="0.25">
      <c r="A286">
        <v>279</v>
      </c>
      <c r="B286" t="str">
        <v>Persson A</v>
      </c>
      <c r="C286" t="str">
        <v>DISPLAY</v>
      </c>
      <c r="D286">
        <v>0</v>
      </c>
      <c r="E286">
        <v>0</v>
      </c>
      <c r="F286">
        <v>0</v>
      </c>
      <c r="G286">
        <v>0</v>
      </c>
      <c r="H286" s="1">
        <v>20267</v>
      </c>
      <c r="I286">
        <v>0</v>
      </c>
      <c r="J286" t="str">
        <v>Bronz</v>
      </c>
    </row>
    <row r="287" spans="1:10" x14ac:dyDescent="0.25">
      <c r="A287">
        <v>280</v>
      </c>
      <c r="B287" t="str">
        <v>Bisset, J</v>
      </c>
      <c r="C287" t="str">
        <v>DISPLAY</v>
      </c>
      <c r="D287">
        <v>0</v>
      </c>
      <c r="E287">
        <v>0</v>
      </c>
      <c r="F287">
        <v>0</v>
      </c>
      <c r="G287">
        <v>0</v>
      </c>
      <c r="H287" s="1">
        <v>20267</v>
      </c>
      <c r="I287">
        <v>0</v>
      </c>
      <c r="J287" t="str">
        <v>C Com</v>
      </c>
    </row>
    <row r="288" spans="1:10" x14ac:dyDescent="0.25">
      <c r="A288">
        <v>281</v>
      </c>
      <c r="B288" t="str">
        <v>Slattery F</v>
      </c>
      <c r="C288" t="str">
        <v>DISPLAY</v>
      </c>
      <c r="D288">
        <v>0</v>
      </c>
      <c r="E288">
        <v>0</v>
      </c>
      <c r="F288">
        <v>0</v>
      </c>
      <c r="G288">
        <v>0</v>
      </c>
      <c r="H288" s="1">
        <v>20267</v>
      </c>
      <c r="I288">
        <v>0</v>
      </c>
      <c r="J288" t="str">
        <v>C Com</v>
      </c>
    </row>
    <row r="289" spans="1:10" x14ac:dyDescent="0.25">
      <c r="A289">
        <v>282</v>
      </c>
      <c r="B289" t="str">
        <v>Lawler H</v>
      </c>
      <c r="C289" t="str">
        <v>Odontioda</v>
      </c>
      <c r="D289" t="str">
        <v>Cetargia</v>
      </c>
      <c r="E289">
        <v>0</v>
      </c>
      <c r="F289" t="str">
        <v>`Elvira'</v>
      </c>
      <c r="G289">
        <v>0</v>
      </c>
      <c r="H289" s="1">
        <v>20295</v>
      </c>
      <c r="I289">
        <v>0</v>
      </c>
      <c r="J289" t="str">
        <v>AD</v>
      </c>
    </row>
    <row r="290" spans="1:10" x14ac:dyDescent="0.25">
      <c r="A290">
        <v>283</v>
      </c>
      <c r="B290" t="str">
        <v>Lawler H</v>
      </c>
      <c r="C290" t="str">
        <v>Vuyl</v>
      </c>
      <c r="D290" t="str">
        <v>Cambria</v>
      </c>
      <c r="E290">
        <v>0</v>
      </c>
      <c r="F290" t="str">
        <v>`Elvira'</v>
      </c>
      <c r="G290">
        <v>0</v>
      </c>
      <c r="H290" s="1">
        <v>20295</v>
      </c>
      <c r="I290">
        <v>0</v>
      </c>
      <c r="J290" t="str">
        <v>HCC</v>
      </c>
    </row>
    <row r="291" spans="1:10" x14ac:dyDescent="0.25">
      <c r="A291">
        <v>284</v>
      </c>
      <c r="B291" t="str">
        <v>Spurway F</v>
      </c>
      <c r="C291" t="str">
        <v>Cymbidium</v>
      </c>
      <c r="D291" t="str">
        <v>Cooksbridge</v>
      </c>
      <c r="E291">
        <v>0</v>
      </c>
      <c r="F291" t="str">
        <v>`Elvina'</v>
      </c>
      <c r="G291">
        <v>0</v>
      </c>
      <c r="H291" s="1">
        <v>34954</v>
      </c>
      <c r="I291">
        <v>0</v>
      </c>
      <c r="J291" t="str">
        <v>HCC</v>
      </c>
    </row>
    <row r="292" spans="1:10" x14ac:dyDescent="0.25">
      <c r="A292">
        <v>285</v>
      </c>
      <c r="B292" t="str">
        <v>Tosi G</v>
      </c>
      <c r="C292" t="str">
        <v>Cymbidium</v>
      </c>
      <c r="D292" t="str">
        <v>Marmie Kingsford</v>
      </c>
      <c r="E292">
        <v>0</v>
      </c>
      <c r="F292" t="str">
        <v>`Erin'</v>
      </c>
      <c r="G292">
        <v>0</v>
      </c>
      <c r="H292" s="1">
        <v>20344</v>
      </c>
      <c r="I292">
        <v>0</v>
      </c>
      <c r="J292" t="str">
        <v>HCC</v>
      </c>
    </row>
    <row r="293" spans="1:10" x14ac:dyDescent="0.25">
      <c r="A293">
        <v>286</v>
      </c>
      <c r="B293" t="str">
        <v>Giles L</v>
      </c>
      <c r="C293" t="str">
        <v>Dendrobium</v>
      </c>
      <c r="D293" t="str">
        <v>Model</v>
      </c>
      <c r="E293">
        <v>0</v>
      </c>
      <c r="F293" t="str">
        <v>`Superb‘ (plumptonense)</v>
      </c>
      <c r="G293">
        <v>0</v>
      </c>
      <c r="H293" s="1">
        <v>20344</v>
      </c>
      <c r="I293">
        <v>0</v>
      </c>
      <c r="J293" t="str">
        <v>HCC</v>
      </c>
    </row>
    <row r="294" spans="1:10" x14ac:dyDescent="0.25">
      <c r="A294">
        <v>287</v>
      </c>
      <c r="B294" t="str">
        <v>Myers F</v>
      </c>
      <c r="C294" t="str">
        <v>Cymbidium</v>
      </c>
      <c r="D294" t="str">
        <v>Cariga</v>
      </c>
      <c r="E294">
        <v>0</v>
      </c>
      <c r="F294" t="str">
        <v>`Scrrento‘</v>
      </c>
      <c r="G294">
        <v>0</v>
      </c>
      <c r="H294" s="1">
        <v>20344</v>
      </c>
      <c r="I294">
        <v>0</v>
      </c>
      <c r="J294" t="str">
        <v>AD</v>
      </c>
    </row>
    <row r="295" spans="1:10" x14ac:dyDescent="0.25">
      <c r="A295">
        <v>288</v>
      </c>
      <c r="B295" t="str">
        <v>Lawler H</v>
      </c>
      <c r="C295" t="str">
        <v>Odontioda</v>
      </c>
      <c r="D295" t="str">
        <v>Chantos</v>
      </c>
      <c r="E295">
        <v>0</v>
      </c>
      <c r="F295" t="str">
        <v>Elvira'</v>
      </c>
      <c r="G295">
        <v>0</v>
      </c>
      <c r="H295" s="1">
        <v>20344</v>
      </c>
      <c r="I295">
        <v>0</v>
      </c>
      <c r="J295" t="str">
        <v>AD</v>
      </c>
    </row>
    <row r="296" spans="1:10" x14ac:dyDescent="0.25">
      <c r="A296">
        <v>289</v>
      </c>
      <c r="B296" t="str">
        <v>Colwell A</v>
      </c>
      <c r="C296" t="str">
        <v>Cymbidium</v>
      </c>
      <c r="D296" t="str">
        <v>Princess Elizabeth</v>
      </c>
      <c r="E296">
        <v>0</v>
      </c>
      <c r="F296" t="str">
        <v>`Adamsons‘</v>
      </c>
      <c r="G296">
        <v>0</v>
      </c>
      <c r="H296" s="1">
        <v>20344</v>
      </c>
      <c r="I296">
        <v>0</v>
      </c>
      <c r="J296" t="str">
        <v>CC</v>
      </c>
    </row>
    <row r="297" spans="1:10" x14ac:dyDescent="0.25">
      <c r="A297">
        <v>290</v>
      </c>
      <c r="B297" t="str">
        <v>Giles L</v>
      </c>
      <c r="C297" t="str">
        <v>Cymbidium</v>
      </c>
      <c r="D297" t="str">
        <v>Fascination</v>
      </c>
      <c r="E297">
        <v>0</v>
      </c>
      <c r="F297" t="str">
        <v>`Crimson Glory‘</v>
      </c>
      <c r="G297">
        <v>0</v>
      </c>
      <c r="H297" s="1">
        <v>20344</v>
      </c>
      <c r="I297">
        <v>0</v>
      </c>
      <c r="J297" t="str">
        <v>AD</v>
      </c>
    </row>
    <row r="298" spans="1:10" x14ac:dyDescent="0.25">
      <c r="A298">
        <v>291</v>
      </c>
      <c r="B298" t="str">
        <v>Sasso L</v>
      </c>
      <c r="C298" t="str">
        <v>DISPLAY</v>
      </c>
      <c r="D298">
        <v>0</v>
      </c>
      <c r="E298">
        <v>0</v>
      </c>
      <c r="F298">
        <v>0</v>
      </c>
      <c r="G298">
        <v>0</v>
      </c>
      <c r="H298" s="1">
        <v>20344</v>
      </c>
      <c r="I298">
        <v>0</v>
      </c>
      <c r="J298" t="str">
        <v>Gold</v>
      </c>
    </row>
    <row r="299" spans="1:10" x14ac:dyDescent="0.25">
      <c r="A299">
        <v>292</v>
      </c>
      <c r="B299" t="str">
        <v>Persson A</v>
      </c>
      <c r="C299" t="str">
        <v>RECOGNITION</v>
      </c>
      <c r="D299">
        <v>0</v>
      </c>
      <c r="E299">
        <v>0</v>
      </c>
      <c r="F299">
        <v>0</v>
      </c>
      <c r="G299">
        <v>0</v>
      </c>
      <c r="H299" s="1">
        <v>20344</v>
      </c>
      <c r="I299">
        <v>0</v>
      </c>
      <c r="J299" t="str">
        <v>Gold</v>
      </c>
    </row>
    <row r="300" spans="1:10" x14ac:dyDescent="0.25">
      <c r="A300">
        <v>293</v>
      </c>
      <c r="B300" t="str">
        <v>Giles L</v>
      </c>
      <c r="C300" t="str">
        <v>DISPLAY</v>
      </c>
      <c r="D300">
        <v>0</v>
      </c>
      <c r="E300">
        <v>0</v>
      </c>
      <c r="F300">
        <v>0</v>
      </c>
      <c r="G300">
        <v>0</v>
      </c>
      <c r="H300" s="1">
        <v>20344</v>
      </c>
      <c r="I300">
        <v>0</v>
      </c>
      <c r="J300" t="str">
        <v>Gold</v>
      </c>
    </row>
    <row r="301" spans="1:10" x14ac:dyDescent="0.25">
      <c r="A301">
        <v>294</v>
      </c>
      <c r="B301" t="str">
        <v>Slattery F</v>
      </c>
      <c r="C301" t="str">
        <v>DISPLAY</v>
      </c>
      <c r="D301">
        <v>0</v>
      </c>
      <c r="E301">
        <v>0</v>
      </c>
      <c r="F301">
        <v>0</v>
      </c>
      <c r="G301">
        <v>0</v>
      </c>
      <c r="H301" s="1">
        <v>20344</v>
      </c>
      <c r="I301">
        <v>0</v>
      </c>
      <c r="J301" t="str">
        <v>Silve</v>
      </c>
    </row>
    <row r="302" spans="1:10" x14ac:dyDescent="0.25">
      <c r="A302">
        <v>295</v>
      </c>
      <c r="B302" t="str">
        <v>Bisset, J</v>
      </c>
      <c r="C302" t="str">
        <v>DISPLAY</v>
      </c>
      <c r="D302">
        <v>0</v>
      </c>
      <c r="E302">
        <v>0</v>
      </c>
      <c r="F302">
        <v>0</v>
      </c>
      <c r="G302">
        <v>0</v>
      </c>
      <c r="H302" s="1">
        <v>20344</v>
      </c>
      <c r="I302">
        <v>0</v>
      </c>
      <c r="J302" t="str">
        <v>Bronz</v>
      </c>
    </row>
    <row r="303" spans="1:10" x14ac:dyDescent="0.25">
      <c r="A303">
        <v>296</v>
      </c>
      <c r="B303" t="str">
        <v>Meredith Y</v>
      </c>
      <c r="C303" t="str">
        <v>DISPLAY</v>
      </c>
      <c r="D303">
        <v>0</v>
      </c>
      <c r="E303">
        <v>0</v>
      </c>
      <c r="F303">
        <v>0</v>
      </c>
      <c r="G303">
        <v>0</v>
      </c>
      <c r="H303" s="1">
        <v>20344</v>
      </c>
      <c r="I303">
        <v>0</v>
      </c>
      <c r="J303" t="str">
        <v>C Com</v>
      </c>
    </row>
    <row r="304" spans="1:10" x14ac:dyDescent="0.25">
      <c r="A304">
        <v>297</v>
      </c>
      <c r="B304" t="str">
        <v>Meckinney J</v>
      </c>
      <c r="C304" t="str">
        <v>Cymbidium</v>
      </c>
      <c r="D304" t="str">
        <v>Princess Elizabeth</v>
      </c>
      <c r="E304">
        <v>0</v>
      </c>
      <c r="F304" t="str">
        <v>`Roshni'</v>
      </c>
      <c r="G304">
        <v>0</v>
      </c>
      <c r="H304" s="1">
        <v>20358</v>
      </c>
      <c r="I304">
        <v>0</v>
      </c>
      <c r="J304" t="str">
        <v>AM</v>
      </c>
    </row>
    <row r="305" spans="1:10" x14ac:dyDescent="0.25">
      <c r="A305">
        <v>298</v>
      </c>
      <c r="B305" t="str">
        <v>Vote J</v>
      </c>
      <c r="C305" t="str">
        <v>Vanda</v>
      </c>
      <c r="D305" t="str">
        <v>Rothschildiana</v>
      </c>
      <c r="E305">
        <v>0</v>
      </c>
      <c r="F305">
        <v>0</v>
      </c>
      <c r="G305">
        <v>0</v>
      </c>
      <c r="H305" s="1">
        <v>20358</v>
      </c>
      <c r="I305">
        <v>0</v>
      </c>
      <c r="J305" t="str">
        <v>HCC</v>
      </c>
    </row>
    <row r="306" spans="1:10" x14ac:dyDescent="0.25">
      <c r="A306">
        <v>299</v>
      </c>
      <c r="B306" t="str">
        <v>Vote J</v>
      </c>
      <c r="C306" t="str">
        <v>Vanda</v>
      </c>
      <c r="D306" t="str">
        <v>Rothschildiana</v>
      </c>
      <c r="E306">
        <v>0</v>
      </c>
      <c r="F306" t="str">
        <v>`Allambie‘</v>
      </c>
      <c r="G306">
        <v>0</v>
      </c>
      <c r="H306" s="1">
        <v>20368</v>
      </c>
      <c r="I306">
        <v>0</v>
      </c>
      <c r="J306" t="str">
        <v>AM</v>
      </c>
    </row>
    <row r="307" spans="1:10" x14ac:dyDescent="0.25">
      <c r="A307">
        <v>300</v>
      </c>
      <c r="B307" t="str">
        <v>Vote J</v>
      </c>
      <c r="C307" t="str">
        <v>Cattleya</v>
      </c>
      <c r="D307" t="str">
        <v>Empress Bells</v>
      </c>
      <c r="E307">
        <v>0</v>
      </c>
      <c r="F307" t="str">
        <v>`Allambie'</v>
      </c>
      <c r="G307">
        <v>0</v>
      </c>
      <c r="H307" s="1">
        <v>20368</v>
      </c>
      <c r="I307">
        <v>0</v>
      </c>
      <c r="J307" t="str">
        <v>HCC</v>
      </c>
    </row>
    <row r="308" spans="1:10" x14ac:dyDescent="0.25">
      <c r="A308">
        <v>301</v>
      </c>
      <c r="B308" t="str">
        <v>Bawden,  H</v>
      </c>
      <c r="C308" t="str">
        <v>Cymbidium</v>
      </c>
      <c r="D308" t="str">
        <v>Louis Sander</v>
      </c>
      <c r="E308">
        <v>0</v>
      </c>
      <c r="F308" t="str">
        <v>`Patricia Ann‘</v>
      </c>
      <c r="G308">
        <v>0</v>
      </c>
      <c r="H308" s="1">
        <v>20380</v>
      </c>
      <c r="I308">
        <v>0</v>
      </c>
      <c r="J308" t="str">
        <v>HCC</v>
      </c>
    </row>
    <row r="309" spans="1:10" x14ac:dyDescent="0.25">
      <c r="A309">
        <v>302</v>
      </c>
      <c r="B309" t="str">
        <v>Vote J</v>
      </c>
      <c r="C309" t="str">
        <v>Renanthera</v>
      </c>
      <c r="D309" t="str">
        <v>Brookie Chandler</v>
      </c>
      <c r="E309">
        <v>0</v>
      </c>
      <c r="F309" t="str">
        <v>`Allambie'</v>
      </c>
      <c r="G309">
        <v>0</v>
      </c>
      <c r="H309" s="1">
        <v>20380</v>
      </c>
      <c r="I309">
        <v>0</v>
      </c>
      <c r="J309" t="str">
        <v>HCC</v>
      </c>
    </row>
    <row r="310" spans="1:10" x14ac:dyDescent="0.25">
      <c r="A310">
        <v>303</v>
      </c>
      <c r="B310" t="str">
        <v>Vote J</v>
      </c>
      <c r="C310" t="str">
        <v>Vanda</v>
      </c>
      <c r="D310" t="str">
        <v>Rothschildiana</v>
      </c>
      <c r="E310">
        <v>0</v>
      </c>
      <c r="F310" t="str">
        <v>`Cronulla‘</v>
      </c>
      <c r="G310">
        <v>0</v>
      </c>
      <c r="H310" s="1">
        <v>20393</v>
      </c>
      <c r="I310">
        <v>0</v>
      </c>
      <c r="J310" t="str">
        <v>FCC</v>
      </c>
    </row>
    <row r="311" spans="1:10" x14ac:dyDescent="0.25">
      <c r="A311">
        <v>304</v>
      </c>
      <c r="B311" t="str">
        <v>Vote J</v>
      </c>
      <c r="C311" t="str">
        <v>Blc.</v>
      </c>
      <c r="D311" t="str">
        <v>Wendel Hoshimo</v>
      </c>
      <c r="E311">
        <v>0</v>
      </c>
      <c r="F311" t="str">
        <v>`Allambie‘</v>
      </c>
      <c r="G311">
        <v>0</v>
      </c>
      <c r="H311" s="1">
        <v>20393</v>
      </c>
      <c r="I311">
        <v>0</v>
      </c>
      <c r="J311" t="str">
        <v>AM</v>
      </c>
    </row>
    <row r="312" spans="1:10" x14ac:dyDescent="0.25">
      <c r="A312">
        <v>310</v>
      </c>
      <c r="B312" t="str">
        <v>Vote J</v>
      </c>
      <c r="C312" t="str">
        <v>Dendrobium</v>
      </c>
      <c r="D312" t="str">
        <v>Lady Hamilton</v>
      </c>
      <c r="E312">
        <v>0</v>
      </c>
      <c r="F312" t="str">
        <v>`Cronulla"</v>
      </c>
      <c r="G312">
        <v>0</v>
      </c>
      <c r="H312" s="1">
        <v>20540</v>
      </c>
      <c r="I312">
        <v>0</v>
      </c>
      <c r="J312" t="str">
        <v>AD</v>
      </c>
    </row>
    <row r="313" spans="1:10" x14ac:dyDescent="0.25">
      <c r="A313">
        <v>311</v>
      </c>
      <c r="B313" t="str">
        <v>Giles L</v>
      </c>
      <c r="C313" t="str">
        <v>Cattleya</v>
      </c>
      <c r="D313" t="str">
        <v>Pearl Harbour</v>
      </c>
      <c r="E313">
        <v>0</v>
      </c>
      <c r="F313" t="str">
        <v>`Valmae'</v>
      </c>
      <c r="G313">
        <v>0</v>
      </c>
      <c r="H313" s="1">
        <v>20575</v>
      </c>
      <c r="I313">
        <v>0</v>
      </c>
      <c r="J313" t="str">
        <v>HCC</v>
      </c>
    </row>
    <row r="314" spans="1:10" x14ac:dyDescent="0.25">
      <c r="A314">
        <v>312</v>
      </c>
      <c r="B314" t="str">
        <v>Oxley B</v>
      </c>
      <c r="C314" t="str">
        <v>Lc.</v>
      </c>
      <c r="D314" t="str">
        <v>Hertha</v>
      </c>
      <c r="E314">
        <v>0</v>
      </c>
      <c r="F314" t="str">
        <v>`Robin‘</v>
      </c>
      <c r="G314">
        <v>0</v>
      </c>
      <c r="H314" s="1">
        <v>20603</v>
      </c>
      <c r="I314">
        <v>0</v>
      </c>
      <c r="J314" t="str">
        <v>HCC</v>
      </c>
    </row>
    <row r="315" spans="1:10" x14ac:dyDescent="0.25">
      <c r="A315">
        <v>313</v>
      </c>
      <c r="B315" t="str">
        <v>Oxley B</v>
      </c>
      <c r="C315" t="str">
        <v>Slc</v>
      </c>
      <c r="D315" t="str">
        <v>Lindores</v>
      </c>
      <c r="E315">
        <v>0</v>
      </c>
      <c r="F315" t="str">
        <v>`Croydon'</v>
      </c>
      <c r="G315">
        <v>0</v>
      </c>
      <c r="H315" s="1">
        <v>20631</v>
      </c>
      <c r="I315">
        <v>0</v>
      </c>
      <c r="J315" t="str">
        <v>AD</v>
      </c>
    </row>
    <row r="316" spans="1:10" x14ac:dyDescent="0.25">
      <c r="A316">
        <v>314</v>
      </c>
      <c r="B316" t="str">
        <v>Sasso L</v>
      </c>
      <c r="C316" t="str">
        <v>Paphiopedilum</v>
      </c>
      <c r="D316" t="str">
        <v>Firebrand</v>
      </c>
      <c r="E316">
        <v>0</v>
      </c>
      <c r="F316" t="str">
        <v>`Emily‘</v>
      </c>
      <c r="G316">
        <v>0</v>
      </c>
      <c r="H316" s="1">
        <v>20631</v>
      </c>
      <c r="I316">
        <v>0</v>
      </c>
      <c r="J316" t="str">
        <v>HCC</v>
      </c>
    </row>
    <row r="317" spans="1:10" x14ac:dyDescent="0.25">
      <c r="A317">
        <v>315</v>
      </c>
      <c r="B317" t="str">
        <v>May C</v>
      </c>
      <c r="C317" t="str">
        <v>Phalaenopsis</v>
      </c>
      <c r="D317" t="str">
        <v>Mistinguette</v>
      </c>
      <c r="E317">
        <v>0</v>
      </c>
      <c r="F317" t="str">
        <v>`Edna May'</v>
      </c>
      <c r="G317">
        <v>0</v>
      </c>
      <c r="H317" s="1">
        <v>20631</v>
      </c>
      <c r="I317">
        <v>0</v>
      </c>
      <c r="J317" t="str">
        <v>HCC</v>
      </c>
    </row>
    <row r="318" spans="1:10" x14ac:dyDescent="0.25">
      <c r="A318">
        <v>316</v>
      </c>
      <c r="B318" t="str">
        <v>Giles L</v>
      </c>
      <c r="C318" t="str">
        <v>Dendrobium</v>
      </c>
      <c r="D318" t="str">
        <v>Louis Bleriot</v>
      </c>
      <c r="E318">
        <v>0</v>
      </c>
      <c r="F318">
        <v>0</v>
      </c>
      <c r="G318">
        <v>0</v>
      </c>
      <c r="H318" s="1">
        <v>20631</v>
      </c>
      <c r="I318">
        <v>0</v>
      </c>
      <c r="J318" t="str">
        <v>CC</v>
      </c>
    </row>
    <row r="319" spans="1:10" x14ac:dyDescent="0.25">
      <c r="A319">
        <v>317</v>
      </c>
      <c r="B319" t="str">
        <v>Giles L</v>
      </c>
      <c r="C319" t="str">
        <v>Cattleya</v>
      </c>
      <c r="D319" t="str">
        <v>Bob Betts</v>
      </c>
      <c r="E319">
        <v>0</v>
      </c>
      <c r="F319" t="str">
        <v>`Snowdrift‘</v>
      </c>
      <c r="G319">
        <v>0</v>
      </c>
      <c r="H319" s="1">
        <v>20666</v>
      </c>
      <c r="I319">
        <v>0</v>
      </c>
      <c r="J319" t="str">
        <v>HCC</v>
      </c>
    </row>
    <row r="320" spans="1:10" x14ac:dyDescent="0.25">
      <c r="A320">
        <v>318</v>
      </c>
      <c r="B320" t="str">
        <v>Giles L</v>
      </c>
      <c r="C320" t="str">
        <v>Cattleya</v>
      </c>
      <c r="D320" t="str">
        <v>Pearl Harbour</v>
      </c>
      <c r="E320">
        <v>0</v>
      </c>
      <c r="F320" t="str">
        <v>`Wondabah'</v>
      </c>
      <c r="G320">
        <v>0</v>
      </c>
      <c r="H320" s="1">
        <v>20694</v>
      </c>
      <c r="I320">
        <v>0</v>
      </c>
      <c r="J320" t="str">
        <v>HCC</v>
      </c>
    </row>
    <row r="321" spans="1:10" x14ac:dyDescent="0.25">
      <c r="A321">
        <v>319</v>
      </c>
      <c r="B321" t="str">
        <v>Heise H</v>
      </c>
      <c r="C321" t="str">
        <v>Cymbidium</v>
      </c>
      <c r="D321" t="str">
        <v>Dorchester</v>
      </c>
      <c r="E321">
        <v>0</v>
      </c>
      <c r="F321" t="str">
        <v>`Jeanette‘</v>
      </c>
      <c r="G321">
        <v>0</v>
      </c>
      <c r="H321" s="1">
        <v>20708</v>
      </c>
      <c r="I321">
        <v>0</v>
      </c>
      <c r="J321" t="str">
        <v>AM</v>
      </c>
    </row>
    <row r="322" spans="1:10" x14ac:dyDescent="0.25">
      <c r="A322">
        <v>320</v>
      </c>
      <c r="B322" t="str">
        <v>Giles L</v>
      </c>
      <c r="C322" t="str">
        <v>Cymbidium</v>
      </c>
      <c r="D322" t="str">
        <v>Cygnus</v>
      </c>
      <c r="E322">
        <v>0</v>
      </c>
      <c r="F322" t="str">
        <v>'Opalescence'</v>
      </c>
      <c r="G322">
        <v>0</v>
      </c>
      <c r="H322" s="1">
        <v>20612</v>
      </c>
      <c r="I322" t="str">
        <v>0+S246</v>
      </c>
      <c r="J322" t="str">
        <v>HCC</v>
      </c>
    </row>
    <row r="323" spans="1:10" x14ac:dyDescent="0.25">
      <c r="A323">
        <v>321</v>
      </c>
      <c r="B323" t="str">
        <v>Giles L</v>
      </c>
      <c r="C323" t="str">
        <v>Cymbidium</v>
      </c>
      <c r="D323" t="str">
        <v>Fascination</v>
      </c>
      <c r="E323">
        <v>0</v>
      </c>
      <c r="F323" t="str">
        <v>`Ruby Glow‘</v>
      </c>
      <c r="G323">
        <v>0</v>
      </c>
      <c r="H323" s="1">
        <v>20708</v>
      </c>
      <c r="I323">
        <v>0</v>
      </c>
      <c r="J323" t="str">
        <v>AD</v>
      </c>
    </row>
    <row r="324" spans="1:10" x14ac:dyDescent="0.25">
      <c r="A324">
        <v>322</v>
      </c>
      <c r="B324" t="str">
        <v>Giles L</v>
      </c>
      <c r="C324" t="str">
        <v>Cymbidium</v>
      </c>
      <c r="D324" t="str">
        <v>Fascination</v>
      </c>
      <c r="E324">
        <v>0</v>
      </c>
      <c r="F324" t="str">
        <v>‘Bronze Queen’</v>
      </c>
      <c r="G324">
        <v>0</v>
      </c>
      <c r="H324" s="1">
        <v>20708</v>
      </c>
      <c r="I324">
        <v>0</v>
      </c>
      <c r="J324" t="str">
        <v>AD</v>
      </c>
    </row>
    <row r="325" spans="1:10" x14ac:dyDescent="0.25">
      <c r="A325">
        <v>323</v>
      </c>
      <c r="B325" t="str">
        <v>Rorie K</v>
      </c>
      <c r="C325" t="str">
        <v>Cymbidium</v>
      </c>
      <c r="D325" t="str">
        <v>Pres Wilson</v>
      </c>
      <c r="E325">
        <v>0</v>
      </c>
      <c r="F325" t="str">
        <v>‘Lemon‘</v>
      </c>
      <c r="G325">
        <v>0</v>
      </c>
      <c r="H325" s="1">
        <v>20708</v>
      </c>
      <c r="I325">
        <v>0</v>
      </c>
      <c r="J325" t="str">
        <v>AD</v>
      </c>
    </row>
    <row r="326" spans="1:10" x14ac:dyDescent="0.25">
      <c r="A326">
        <v>324</v>
      </c>
      <c r="B326" t="str">
        <v>Chapman J</v>
      </c>
      <c r="C326" t="str">
        <v>Phalaenopsis</v>
      </c>
      <c r="D326" t="str">
        <v>Diamond Head</v>
      </c>
      <c r="E326">
        <v>0</v>
      </c>
      <c r="F326" t="str">
        <v>`Rapallo'</v>
      </c>
      <c r="G326">
        <v>0</v>
      </c>
      <c r="H326" s="1">
        <v>20708</v>
      </c>
      <c r="I326">
        <v>0</v>
      </c>
      <c r="J326" t="str">
        <v>AM</v>
      </c>
    </row>
    <row r="327" spans="1:10" x14ac:dyDescent="0.25">
      <c r="A327">
        <v>325</v>
      </c>
      <c r="B327" t="str">
        <v>Fahey W</v>
      </c>
      <c r="C327" t="str">
        <v>Paphiopedilum</v>
      </c>
      <c r="D327" t="str">
        <v>Roskear</v>
      </c>
      <c r="E327">
        <v>0</v>
      </c>
      <c r="F327">
        <v>0</v>
      </c>
      <c r="G327">
        <v>0</v>
      </c>
      <c r="H327" s="1">
        <v>20708</v>
      </c>
      <c r="I327">
        <v>0</v>
      </c>
      <c r="J327" t="str">
        <v>HCC</v>
      </c>
    </row>
    <row r="328" spans="1:10" x14ac:dyDescent="0.25">
      <c r="A328">
        <v>326</v>
      </c>
      <c r="B328" t="str">
        <v>Giles L</v>
      </c>
      <c r="C328" t="str">
        <v>Dendrobium</v>
      </c>
      <c r="D328">
        <v>0</v>
      </c>
      <c r="E328" t="str">
        <v>nobile</v>
      </c>
      <c r="F328">
        <v>0</v>
      </c>
      <c r="G328">
        <v>0</v>
      </c>
      <c r="H328" s="1">
        <v>20708</v>
      </c>
      <c r="I328">
        <v>0</v>
      </c>
      <c r="J328" t="str">
        <v>CC</v>
      </c>
    </row>
    <row r="329" spans="1:10" x14ac:dyDescent="0.25">
      <c r="A329">
        <v>327</v>
      </c>
      <c r="B329" t="str">
        <v>Giles L</v>
      </c>
      <c r="C329" t="str">
        <v>Dendrobium</v>
      </c>
      <c r="D329" t="str">
        <v>Kennet</v>
      </c>
      <c r="E329">
        <v>0</v>
      </c>
      <c r="F329">
        <v>0</v>
      </c>
      <c r="G329">
        <v>0</v>
      </c>
      <c r="H329" s="1">
        <v>20708</v>
      </c>
      <c r="I329">
        <v>0</v>
      </c>
      <c r="J329" t="str">
        <v>CC</v>
      </c>
    </row>
    <row r="330" spans="1:10" x14ac:dyDescent="0.25">
      <c r="A330">
        <v>328</v>
      </c>
      <c r="B330" t="str">
        <v>Sasso L</v>
      </c>
      <c r="C330" t="str">
        <v>DISPLAY</v>
      </c>
      <c r="D330">
        <v>0</v>
      </c>
      <c r="E330">
        <v>0</v>
      </c>
      <c r="F330">
        <v>0</v>
      </c>
      <c r="G330">
        <v>0</v>
      </c>
      <c r="H330" s="1">
        <v>20708</v>
      </c>
      <c r="I330">
        <v>0</v>
      </c>
      <c r="J330" t="str">
        <v>Gold</v>
      </c>
    </row>
    <row r="331" spans="1:10" x14ac:dyDescent="0.25">
      <c r="A331">
        <v>329</v>
      </c>
      <c r="B331" t="str">
        <v>Giles L</v>
      </c>
      <c r="C331" t="str">
        <v>DISPLAY</v>
      </c>
      <c r="D331">
        <v>0</v>
      </c>
      <c r="E331">
        <v>0</v>
      </c>
      <c r="F331">
        <v>0</v>
      </c>
      <c r="G331">
        <v>0</v>
      </c>
      <c r="H331" s="1">
        <v>20708</v>
      </c>
      <c r="I331">
        <v>0</v>
      </c>
      <c r="J331" t="str">
        <v>Gold</v>
      </c>
    </row>
    <row r="332" spans="1:10" x14ac:dyDescent="0.25">
      <c r="A332">
        <v>330</v>
      </c>
      <c r="B332" t="str">
        <v>Slattery F</v>
      </c>
      <c r="C332" t="str">
        <v>DISPLAY</v>
      </c>
      <c r="D332">
        <v>0</v>
      </c>
      <c r="E332">
        <v>0</v>
      </c>
      <c r="F332">
        <v>0</v>
      </c>
      <c r="G332">
        <v>0</v>
      </c>
      <c r="H332" s="1">
        <v>20708</v>
      </c>
      <c r="I332">
        <v>0</v>
      </c>
      <c r="J332" t="str">
        <v>Silve</v>
      </c>
    </row>
    <row r="333" spans="1:10" x14ac:dyDescent="0.25">
      <c r="A333">
        <v>331</v>
      </c>
      <c r="B333" t="str">
        <v>Bisset, J</v>
      </c>
      <c r="C333" t="str">
        <v>DISPLAY</v>
      </c>
      <c r="D333">
        <v>0</v>
      </c>
      <c r="E333">
        <v>0</v>
      </c>
      <c r="F333">
        <v>0</v>
      </c>
      <c r="G333">
        <v>0</v>
      </c>
      <c r="H333" s="1">
        <v>20708</v>
      </c>
      <c r="I333">
        <v>0</v>
      </c>
      <c r="J333" t="str">
        <v>Bronz</v>
      </c>
    </row>
    <row r="334" spans="1:10" x14ac:dyDescent="0.25">
      <c r="A334">
        <v>332</v>
      </c>
      <c r="B334" t="str">
        <v>Kirkwood E</v>
      </c>
      <c r="C334" t="str">
        <v>Vanda</v>
      </c>
      <c r="D334" t="str">
        <v>Miss Van Deun</v>
      </c>
      <c r="E334">
        <v>0</v>
      </c>
      <c r="F334" t="str">
        <v>`Eunice Kirkwood'</v>
      </c>
      <c r="G334">
        <v>0</v>
      </c>
      <c r="H334" s="1">
        <v>20710</v>
      </c>
      <c r="I334">
        <v>0</v>
      </c>
      <c r="J334" t="str">
        <v>HCC</v>
      </c>
    </row>
    <row r="335" spans="1:10" x14ac:dyDescent="0.25">
      <c r="A335">
        <v>333</v>
      </c>
      <c r="B335" t="str">
        <v xml:space="preserve">Smith, L </v>
      </c>
      <c r="C335" t="str">
        <v>Odontoglossum</v>
      </c>
      <c r="D335" t="str">
        <v>Alisbun</v>
      </c>
      <c r="E335">
        <v>0</v>
      </c>
      <c r="F335">
        <v>0</v>
      </c>
      <c r="G335">
        <v>0</v>
      </c>
      <c r="H335" s="1">
        <v>20722</v>
      </c>
      <c r="I335">
        <v>0</v>
      </c>
      <c r="J335" t="str">
        <v>HCC</v>
      </c>
    </row>
    <row r="336" spans="1:10" x14ac:dyDescent="0.25">
      <c r="A336">
        <v>334</v>
      </c>
      <c r="B336" t="str">
        <v>Chapman J</v>
      </c>
      <c r="C336" t="str">
        <v>Phalaenopsis</v>
      </c>
      <c r="D336" t="str">
        <v>Mistinguette</v>
      </c>
      <c r="E336">
        <v>0</v>
      </c>
      <c r="F336" t="str">
        <v>`Raballo‘</v>
      </c>
      <c r="G336">
        <v>0</v>
      </c>
      <c r="H336" s="1">
        <v>20722</v>
      </c>
      <c r="I336">
        <v>0</v>
      </c>
      <c r="J336" t="str">
        <v>HCC</v>
      </c>
    </row>
    <row r="337" spans="1:10" x14ac:dyDescent="0.25">
      <c r="A337">
        <v>335</v>
      </c>
      <c r="B337" t="str">
        <v>Tosi G</v>
      </c>
      <c r="C337" t="str">
        <v>Cymbidium</v>
      </c>
      <c r="D337" t="str">
        <v>Inamorata</v>
      </c>
      <c r="E337">
        <v>0</v>
      </c>
      <c r="F337" t="str">
        <v>`Lycaste‘</v>
      </c>
      <c r="G337">
        <v>0</v>
      </c>
      <c r="H337" s="1">
        <v>20722</v>
      </c>
      <c r="I337">
        <v>0</v>
      </c>
      <c r="J337" t="str">
        <v>HCC</v>
      </c>
    </row>
    <row r="338" spans="1:10" x14ac:dyDescent="0.25">
      <c r="A338">
        <v>336</v>
      </c>
      <c r="B338" t="str">
        <v>Sands R</v>
      </c>
      <c r="C338" t="str">
        <v>Cymbidium</v>
      </c>
      <c r="D338" t="str">
        <v>Cygnus</v>
      </c>
      <c r="E338">
        <v>0</v>
      </c>
      <c r="F338" t="str">
        <v>‘Margaret Olive'</v>
      </c>
      <c r="G338">
        <v>0</v>
      </c>
      <c r="H338" s="1">
        <v>20738</v>
      </c>
      <c r="I338">
        <v>0</v>
      </c>
      <c r="J338" t="str">
        <v>HCC</v>
      </c>
    </row>
    <row r="339" spans="1:10" x14ac:dyDescent="0.25">
      <c r="A339">
        <v>337</v>
      </c>
      <c r="B339" t="str">
        <v>Bassett, F</v>
      </c>
      <c r="C339" t="str">
        <v>Odontoglossum</v>
      </c>
      <c r="D339" t="str">
        <v>Lucris</v>
      </c>
      <c r="E339">
        <v>0</v>
      </c>
      <c r="F339" t="str">
        <v>`Oatley Point'</v>
      </c>
      <c r="G339">
        <v>0</v>
      </c>
      <c r="H339" s="1">
        <v>20744</v>
      </c>
      <c r="I339">
        <v>0</v>
      </c>
      <c r="J339" t="str">
        <v>HCC</v>
      </c>
    </row>
    <row r="340" spans="1:10" x14ac:dyDescent="0.25">
      <c r="A340">
        <v>338</v>
      </c>
      <c r="B340" t="str">
        <v>Kirkwood E</v>
      </c>
      <c r="C340" t="str">
        <v>Vanda</v>
      </c>
      <c r="D340" t="str">
        <v>Nellie Morley</v>
      </c>
      <c r="E340">
        <v>0</v>
      </c>
      <c r="F340" t="str">
        <v>`Eunice Kirkwood‘</v>
      </c>
      <c r="G340">
        <v>0</v>
      </c>
      <c r="H340" s="1">
        <v>20785</v>
      </c>
      <c r="I340">
        <v>0</v>
      </c>
      <c r="J340" t="str">
        <v>AM</v>
      </c>
    </row>
    <row r="341" spans="1:10" x14ac:dyDescent="0.25">
      <c r="A341">
        <v>339</v>
      </c>
      <c r="B341" t="str">
        <v>Chapman J</v>
      </c>
      <c r="C341" t="str">
        <v>Cattleya</v>
      </c>
      <c r="D341" t="str">
        <v>Princess`Margaret</v>
      </c>
      <c r="E341">
        <v>0</v>
      </c>
      <c r="F341" t="str">
        <v>`Magnificia‘</v>
      </c>
      <c r="G341">
        <v>0</v>
      </c>
      <c r="H341" s="1">
        <v>20861</v>
      </c>
      <c r="I341">
        <v>0</v>
      </c>
      <c r="J341" t="str">
        <v>AM</v>
      </c>
    </row>
    <row r="342" spans="1:10" x14ac:dyDescent="0.25">
      <c r="A342">
        <v>340</v>
      </c>
      <c r="B342" t="str">
        <v>Lawler J</v>
      </c>
      <c r="C342" t="str">
        <v>Blc.</v>
      </c>
      <c r="D342" t="str">
        <v>Carol Adams</v>
      </c>
      <c r="E342">
        <v>0</v>
      </c>
      <c r="F342" t="str">
        <v>`Elvira'</v>
      </c>
      <c r="G342">
        <v>0</v>
      </c>
      <c r="H342" s="1">
        <v>20870</v>
      </c>
      <c r="I342">
        <v>0</v>
      </c>
      <c r="J342" t="str">
        <v>HCC</v>
      </c>
    </row>
    <row r="343" spans="1:10" x14ac:dyDescent="0.25">
      <c r="A343">
        <v>341</v>
      </c>
      <c r="B343" t="str">
        <v>Chapman J</v>
      </c>
      <c r="C343" t="str">
        <v>Phalaenopsis</v>
      </c>
      <c r="D343" t="str">
        <v>(grandiflora x Nivea)</v>
      </c>
      <c r="E343">
        <v>0</v>
      </c>
      <c r="F343" t="str">
        <v>`Rapallo'</v>
      </c>
      <c r="G343">
        <v>0</v>
      </c>
      <c r="H343" s="1">
        <v>20876</v>
      </c>
      <c r="I343">
        <v>0</v>
      </c>
      <c r="J343" t="str">
        <v>HCC</v>
      </c>
    </row>
    <row r="344" spans="1:10" x14ac:dyDescent="0.25">
      <c r="A344">
        <v>342</v>
      </c>
      <c r="B344" t="str">
        <v>Chapman J</v>
      </c>
      <c r="C344" t="str">
        <v>Phalaenopsis</v>
      </c>
      <c r="D344" t="str">
        <v>Leslie</v>
      </c>
      <c r="E344">
        <v>0</v>
      </c>
      <c r="F344" t="str">
        <v>`Rapallo'</v>
      </c>
      <c r="G344">
        <v>0</v>
      </c>
      <c r="H344" s="1">
        <v>20965</v>
      </c>
      <c r="I344">
        <v>0</v>
      </c>
      <c r="J344" t="str">
        <v>AM</v>
      </c>
    </row>
    <row r="345" spans="1:10" x14ac:dyDescent="0.25">
      <c r="A345">
        <v>343</v>
      </c>
      <c r="B345" t="str">
        <v>Moffat E</v>
      </c>
      <c r="C345" t="str">
        <v>Cattleya</v>
      </c>
      <c r="D345" t="str">
        <v>Bow Bells</v>
      </c>
      <c r="E345">
        <v>0</v>
      </c>
      <c r="F345" t="str">
        <v>`Ermine‘</v>
      </c>
      <c r="G345">
        <v>0</v>
      </c>
      <c r="H345" s="1">
        <v>20939</v>
      </c>
      <c r="I345">
        <v>0</v>
      </c>
      <c r="J345" t="str">
        <v>HCC</v>
      </c>
    </row>
    <row r="346" spans="1:10" x14ac:dyDescent="0.25">
      <c r="A346">
        <v>344</v>
      </c>
      <c r="B346" t="str">
        <v>Kaw D</v>
      </c>
      <c r="C346" t="str">
        <v>Cattleya</v>
      </c>
      <c r="D346" t="str">
        <v>Bow Bells</v>
      </c>
      <c r="E346">
        <v>0</v>
      </c>
      <c r="F346" t="str">
        <v>`Madonna‘</v>
      </c>
      <c r="G346">
        <v>0</v>
      </c>
      <c r="H346" s="1">
        <v>20967</v>
      </c>
      <c r="I346">
        <v>0</v>
      </c>
      <c r="J346" t="str">
        <v>HCC</v>
      </c>
    </row>
    <row r="347" spans="1:10" x14ac:dyDescent="0.25">
      <c r="A347">
        <v>345</v>
      </c>
      <c r="B347" t="str">
        <v>Chapman J</v>
      </c>
      <c r="C347" t="str">
        <v>Cattleya</v>
      </c>
      <c r="D347" t="str">
        <v>Mascotte</v>
      </c>
      <c r="E347">
        <v>0</v>
      </c>
      <c r="F347" t="str">
        <v>`Rapallo‘</v>
      </c>
      <c r="G347">
        <v>0</v>
      </c>
      <c r="H347" s="1">
        <v>20967</v>
      </c>
      <c r="I347">
        <v>0</v>
      </c>
      <c r="J347" t="str">
        <v>HCC</v>
      </c>
    </row>
    <row r="348" spans="1:10" x14ac:dyDescent="0.25">
      <c r="A348">
        <v>346</v>
      </c>
      <c r="B348" t="str">
        <v>Chapman J</v>
      </c>
      <c r="C348" t="str">
        <v>Phalaenopsis</v>
      </c>
      <c r="D348" t="str">
        <v>(grandiflora x Nivea)</v>
      </c>
      <c r="E348">
        <v>0</v>
      </c>
      <c r="F348" t="str">
        <v>`Gowrie‘</v>
      </c>
      <c r="G348">
        <v>0</v>
      </c>
      <c r="H348" s="1">
        <v>20995</v>
      </c>
      <c r="I348">
        <v>0</v>
      </c>
      <c r="J348" t="str">
        <v>HCC</v>
      </c>
    </row>
    <row r="349" spans="1:10" x14ac:dyDescent="0.25">
      <c r="A349">
        <v>347</v>
      </c>
      <c r="B349" t="str">
        <v>Mills H</v>
      </c>
      <c r="C349" t="str">
        <v>Dendrobium</v>
      </c>
      <c r="D349" t="str">
        <v>Lady Constance</v>
      </c>
      <c r="E349">
        <v>0</v>
      </c>
      <c r="F349" t="str">
        <v>`Cosette‘</v>
      </c>
      <c r="G349">
        <v>0</v>
      </c>
      <c r="H349" s="1">
        <v>21007</v>
      </c>
      <c r="I349">
        <v>0</v>
      </c>
      <c r="J349" t="str">
        <v>AM</v>
      </c>
    </row>
    <row r="350" spans="1:10" x14ac:dyDescent="0.25">
      <c r="A350">
        <v>348</v>
      </c>
      <c r="B350" t="str">
        <v>Bell, J</v>
      </c>
      <c r="C350" t="str">
        <v>Paphiopedilum</v>
      </c>
      <c r="D350" t="str">
        <v>Paddy Joe</v>
      </c>
      <c r="E350">
        <v>0</v>
      </c>
      <c r="F350" t="str">
        <v>`Belvedere‘</v>
      </c>
      <c r="G350">
        <v>0</v>
      </c>
      <c r="H350" s="1">
        <v>21049</v>
      </c>
      <c r="I350">
        <v>0</v>
      </c>
      <c r="J350" t="str">
        <v>HCC</v>
      </c>
    </row>
    <row r="351" spans="1:10" x14ac:dyDescent="0.25">
      <c r="A351">
        <v>349</v>
      </c>
      <c r="B351" t="str">
        <v>Giles L</v>
      </c>
      <c r="C351" t="str">
        <v>Cymbidium</v>
      </c>
      <c r="D351" t="str">
        <v>Fascination</v>
      </c>
      <c r="E351">
        <v>0</v>
      </c>
      <c r="F351" t="str">
        <v>`Regal‘</v>
      </c>
      <c r="G351">
        <v>0</v>
      </c>
      <c r="H351" s="1">
        <v>21049</v>
      </c>
      <c r="I351">
        <v>0</v>
      </c>
      <c r="J351" t="str">
        <v>AD</v>
      </c>
    </row>
    <row r="352" spans="1:10" x14ac:dyDescent="0.25">
      <c r="A352">
        <v>350</v>
      </c>
      <c r="B352" t="str">
        <v>Cooke S</v>
      </c>
      <c r="C352" t="str">
        <v>Cymbidium</v>
      </c>
      <c r="D352" t="str">
        <v>Jason</v>
      </c>
      <c r="E352">
        <v>0</v>
      </c>
      <c r="F352" t="str">
        <v>Marblethorpe‘</v>
      </c>
      <c r="G352">
        <v>0</v>
      </c>
      <c r="H352" s="1">
        <v>21058</v>
      </c>
      <c r="I352">
        <v>0</v>
      </c>
      <c r="J352" t="str">
        <v>HCC</v>
      </c>
    </row>
    <row r="353" spans="1:10" x14ac:dyDescent="0.25">
      <c r="A353">
        <v>351</v>
      </c>
      <c r="B353" t="str">
        <v>Chapman J</v>
      </c>
      <c r="C353" t="str">
        <v>Phalaenopsis</v>
      </c>
      <c r="D353" t="str">
        <v>Rave Rose</v>
      </c>
      <c r="E353">
        <v>0</v>
      </c>
      <c r="F353" t="str">
        <v>`Rapallo‘</v>
      </c>
      <c r="G353">
        <v>0</v>
      </c>
      <c r="H353" s="1">
        <v>21058</v>
      </c>
      <c r="I353">
        <v>0</v>
      </c>
      <c r="J353" t="str">
        <v>AM</v>
      </c>
    </row>
    <row r="354" spans="1:10" x14ac:dyDescent="0.25">
      <c r="A354">
        <v>352</v>
      </c>
      <c r="B354" t="str">
        <v>Lawler J</v>
      </c>
      <c r="C354" t="str">
        <v>Miltonia</v>
      </c>
      <c r="D354" t="str">
        <v>Imperial</v>
      </c>
      <c r="E354">
        <v>0</v>
      </c>
      <c r="F354" t="str">
        <v>`Elvira‘</v>
      </c>
      <c r="G354">
        <v>0</v>
      </c>
      <c r="H354" s="1">
        <v>21072</v>
      </c>
      <c r="I354">
        <v>0</v>
      </c>
      <c r="J354" t="str">
        <v>AM</v>
      </c>
    </row>
    <row r="355" spans="1:10" x14ac:dyDescent="0.25">
      <c r="A355">
        <v>353</v>
      </c>
      <c r="B355" t="str">
        <v>Haytar S</v>
      </c>
      <c r="C355" t="str">
        <v>Cymbidium</v>
      </c>
      <c r="D355" t="str">
        <v>Dorama</v>
      </c>
      <c r="E355">
        <v>0</v>
      </c>
      <c r="F355" t="str">
        <v>`Fairfiald‘</v>
      </c>
      <c r="G355">
        <v>0</v>
      </c>
      <c r="H355" s="1">
        <v>21074</v>
      </c>
      <c r="I355">
        <v>0</v>
      </c>
      <c r="J355" t="str">
        <v>HCC</v>
      </c>
    </row>
    <row r="356" spans="1:10" x14ac:dyDescent="0.25">
      <c r="A356">
        <v>354</v>
      </c>
      <c r="B356" t="str">
        <v>Sasso L</v>
      </c>
      <c r="C356" t="str">
        <v>Cattleya</v>
      </c>
      <c r="D356" t="str">
        <v>Poncarral</v>
      </c>
      <c r="E356">
        <v>0</v>
      </c>
      <c r="F356" t="str">
        <v>`June‘</v>
      </c>
      <c r="G356">
        <v>0</v>
      </c>
      <c r="H356" s="1">
        <v>21074</v>
      </c>
      <c r="I356">
        <v>0</v>
      </c>
      <c r="J356" t="str">
        <v>HCC</v>
      </c>
    </row>
    <row r="357" spans="1:10" x14ac:dyDescent="0.25">
      <c r="A357">
        <v>355</v>
      </c>
      <c r="B357" t="str">
        <v>Sasso L</v>
      </c>
      <c r="C357" t="str">
        <v>Dendrobium</v>
      </c>
      <c r="D357" t="str">
        <v>Model</v>
      </c>
      <c r="E357">
        <v>0</v>
      </c>
      <c r="F357" t="str">
        <v>`June‘</v>
      </c>
      <c r="G357">
        <v>0</v>
      </c>
      <c r="H357" s="1">
        <v>21074</v>
      </c>
      <c r="I357">
        <v>0</v>
      </c>
      <c r="J357" t="str">
        <v>HCC</v>
      </c>
    </row>
    <row r="358" spans="1:10" x14ac:dyDescent="0.25">
      <c r="A358">
        <v>356</v>
      </c>
      <c r="B358" t="str">
        <v>Chapman J</v>
      </c>
      <c r="C358" t="str">
        <v>Cymbidium</v>
      </c>
      <c r="D358" t="str">
        <v>Mayfair</v>
      </c>
      <c r="E358">
        <v>0</v>
      </c>
      <c r="F358" t="str">
        <v>`Stonehurst‘</v>
      </c>
      <c r="G358">
        <v>0</v>
      </c>
      <c r="H358" s="1">
        <v>21074</v>
      </c>
      <c r="I358">
        <v>0</v>
      </c>
      <c r="J358" t="str">
        <v>AD</v>
      </c>
    </row>
    <row r="359" spans="1:10" x14ac:dyDescent="0.25">
      <c r="A359">
        <v>357</v>
      </c>
      <c r="B359" t="str">
        <v>Chapman J</v>
      </c>
      <c r="C359" t="str">
        <v>DISPLAY</v>
      </c>
      <c r="D359">
        <v>0</v>
      </c>
      <c r="E359">
        <v>0</v>
      </c>
      <c r="F359">
        <v>0</v>
      </c>
      <c r="G359">
        <v>0</v>
      </c>
      <c r="H359" s="1">
        <v>21074</v>
      </c>
      <c r="I359">
        <v>0</v>
      </c>
      <c r="J359" t="str">
        <v>Gold</v>
      </c>
    </row>
    <row r="360" spans="1:10" x14ac:dyDescent="0.25">
      <c r="A360">
        <v>358</v>
      </c>
      <c r="B360" t="str">
        <v>Slattery F</v>
      </c>
      <c r="C360" t="str">
        <v>DISPLAY</v>
      </c>
      <c r="D360">
        <v>0</v>
      </c>
      <c r="E360">
        <v>0</v>
      </c>
      <c r="F360">
        <v>0</v>
      </c>
      <c r="G360">
        <v>0</v>
      </c>
      <c r="H360" s="1">
        <v>21074</v>
      </c>
      <c r="I360">
        <v>0</v>
      </c>
      <c r="J360" t="str">
        <v>Gold</v>
      </c>
    </row>
    <row r="361" spans="1:10" x14ac:dyDescent="0.25">
      <c r="A361">
        <v>359</v>
      </c>
      <c r="B361" t="str">
        <v>Lawler H</v>
      </c>
      <c r="C361" t="str">
        <v>EXHIBIT</v>
      </c>
      <c r="D361">
        <v>0</v>
      </c>
      <c r="E361">
        <v>0</v>
      </c>
      <c r="F361">
        <v>0</v>
      </c>
      <c r="G361">
        <v>0</v>
      </c>
      <c r="H361" s="1">
        <v>21074</v>
      </c>
      <c r="I361">
        <v>0</v>
      </c>
      <c r="J361" t="str">
        <v>Silva</v>
      </c>
    </row>
    <row r="362" spans="1:10" x14ac:dyDescent="0.25">
      <c r="A362">
        <v>360</v>
      </c>
      <c r="B362" t="str">
        <v>Thompson K</v>
      </c>
      <c r="C362" t="str">
        <v>DISPLAY</v>
      </c>
      <c r="D362">
        <v>0</v>
      </c>
      <c r="E362">
        <v>0</v>
      </c>
      <c r="F362">
        <v>0</v>
      </c>
      <c r="G362">
        <v>0</v>
      </c>
      <c r="H362" s="1">
        <v>21074</v>
      </c>
      <c r="I362">
        <v>0</v>
      </c>
      <c r="J362" t="str">
        <v>Bronz</v>
      </c>
    </row>
    <row r="363" spans="1:10" x14ac:dyDescent="0.25">
      <c r="A363">
        <v>361</v>
      </c>
      <c r="B363" t="str">
        <v>Jones F W</v>
      </c>
      <c r="C363" t="str">
        <v>DISPLAY</v>
      </c>
      <c r="D363">
        <v>0</v>
      </c>
      <c r="E363">
        <v>0</v>
      </c>
      <c r="F363">
        <v>0</v>
      </c>
      <c r="G363">
        <v>0</v>
      </c>
      <c r="H363" s="1">
        <v>21074</v>
      </c>
      <c r="I363">
        <v>0</v>
      </c>
      <c r="J363" t="str">
        <v>Bronz</v>
      </c>
    </row>
    <row r="364" spans="1:10" x14ac:dyDescent="0.25">
      <c r="A364">
        <v>362</v>
      </c>
      <c r="B364" t="str">
        <v>Watkins B</v>
      </c>
      <c r="C364" t="str">
        <v>Cymbidium</v>
      </c>
      <c r="D364" t="str">
        <v>Hubert Cambourn</v>
      </c>
      <c r="E364">
        <v>0</v>
      </c>
      <c r="F364" t="str">
        <v>’Lois‘</v>
      </c>
      <c r="G364">
        <v>0</v>
      </c>
      <c r="H364" s="1">
        <v>21093</v>
      </c>
      <c r="I364">
        <v>0</v>
      </c>
      <c r="J364" t="str">
        <v>HCC</v>
      </c>
    </row>
    <row r="365" spans="1:10" x14ac:dyDescent="0.25">
      <c r="A365">
        <v>363</v>
      </c>
      <c r="B365" t="str">
        <v>Giles L</v>
      </c>
      <c r="C365" t="str">
        <v>Miltonia</v>
      </c>
      <c r="D365" t="str">
        <v>Lady Veitch</v>
      </c>
      <c r="E365">
        <v>0</v>
      </c>
      <c r="F365" t="str">
        <v>`Wondabah'</v>
      </c>
      <c r="G365">
        <v>0</v>
      </c>
      <c r="H365" s="1">
        <v>21102</v>
      </c>
      <c r="I365">
        <v>0</v>
      </c>
      <c r="J365" t="str">
        <v>AM</v>
      </c>
    </row>
    <row r="366" spans="1:10" x14ac:dyDescent="0.25">
      <c r="A366">
        <v>364</v>
      </c>
      <c r="B366" t="str">
        <v>Lipanovic F</v>
      </c>
      <c r="C366" t="str">
        <v>Dendrobium</v>
      </c>
      <c r="D366" t="str">
        <v>Queen of Gatton</v>
      </c>
      <c r="E366">
        <v>0</v>
      </c>
      <c r="F366" t="str">
        <v>`Adriatic‘</v>
      </c>
      <c r="G366">
        <v>0</v>
      </c>
      <c r="H366" s="1">
        <v>21102</v>
      </c>
      <c r="I366">
        <v>0</v>
      </c>
      <c r="J366" t="str">
        <v>AM</v>
      </c>
    </row>
    <row r="367" spans="1:10" x14ac:dyDescent="0.25">
      <c r="A367">
        <v>365</v>
      </c>
      <c r="B367" t="str">
        <v>Lawler H</v>
      </c>
      <c r="C367" t="str">
        <v>Miltonia</v>
      </c>
      <c r="D367" t="str">
        <v>Atina</v>
      </c>
      <c r="E367">
        <v>0</v>
      </c>
      <c r="F367" t="str">
        <v>`Elvira‘</v>
      </c>
      <c r="G367">
        <v>0</v>
      </c>
      <c r="H367" s="1">
        <v>21121</v>
      </c>
      <c r="I367">
        <v>0</v>
      </c>
      <c r="J367" t="str">
        <v>AM</v>
      </c>
    </row>
    <row r="368" spans="1:10" x14ac:dyDescent="0.25">
      <c r="A368">
        <v>366</v>
      </c>
      <c r="B368" t="str">
        <v>Crutch H</v>
      </c>
      <c r="C368" t="str">
        <v>Dendrobium</v>
      </c>
      <c r="D368">
        <v>0</v>
      </c>
      <c r="E368" t="str">
        <v>thyrsiflorum</v>
      </c>
      <c r="F368">
        <v>0</v>
      </c>
      <c r="G368">
        <v>0</v>
      </c>
      <c r="H368" s="1">
        <v>21149</v>
      </c>
      <c r="I368">
        <v>0</v>
      </c>
      <c r="J368" t="str">
        <v>CC</v>
      </c>
    </row>
    <row r="369" spans="1:10" x14ac:dyDescent="0.25">
      <c r="A369">
        <v>367</v>
      </c>
      <c r="B369" t="str">
        <v>Slade H</v>
      </c>
      <c r="C369" t="str">
        <v>Aerides</v>
      </c>
      <c r="D369" t="str">
        <v>Hermon Slade</v>
      </c>
      <c r="E369">
        <v>0</v>
      </c>
      <c r="F369" t="str">
        <v>`Herbert Beaumo</v>
      </c>
      <c r="G369">
        <v>0</v>
      </c>
      <c r="H369" s="1">
        <v>21212</v>
      </c>
      <c r="I369">
        <v>0</v>
      </c>
      <c r="J369" t="str">
        <v>HCC</v>
      </c>
    </row>
    <row r="370" spans="1:10" x14ac:dyDescent="0.25">
      <c r="A370">
        <v>368</v>
      </c>
      <c r="B370" t="str">
        <v>Mills H</v>
      </c>
      <c r="C370" t="str">
        <v>Vanda</v>
      </c>
      <c r="D370" t="str">
        <v>Mavrous Velthuis</v>
      </c>
      <c r="E370">
        <v>0</v>
      </c>
      <c r="F370" t="str">
        <v>`Robert Mills‘</v>
      </c>
      <c r="G370">
        <v>0</v>
      </c>
      <c r="H370" s="1">
        <v>21149</v>
      </c>
      <c r="I370">
        <v>0</v>
      </c>
      <c r="J370" t="str">
        <v>HCC</v>
      </c>
    </row>
    <row r="371" spans="1:10" x14ac:dyDescent="0.25">
      <c r="A371">
        <v>369</v>
      </c>
      <c r="B371" t="str">
        <v>Mills H</v>
      </c>
      <c r="C371" t="str">
        <v>Vanda</v>
      </c>
      <c r="D371" t="str">
        <v>Nellie Morley</v>
      </c>
      <c r="E371">
        <v>0</v>
      </c>
      <c r="F371" t="str">
        <v>`Russell Mills‘</v>
      </c>
      <c r="G371">
        <v>0</v>
      </c>
      <c r="H371" s="1">
        <v>21149</v>
      </c>
      <c r="I371">
        <v>0</v>
      </c>
      <c r="J371" t="str">
        <v>AM</v>
      </c>
    </row>
    <row r="372" spans="1:10" x14ac:dyDescent="0.25">
      <c r="A372">
        <v>370</v>
      </c>
      <c r="B372" t="str">
        <v>Mills H</v>
      </c>
      <c r="C372" t="str">
        <v>Vanda</v>
      </c>
      <c r="D372">
        <v>0</v>
      </c>
      <c r="E372" t="str">
        <v>sanderiana</v>
      </c>
      <c r="F372" t="str">
        <v>`Molly Mills‘</v>
      </c>
      <c r="G372">
        <v>0</v>
      </c>
      <c r="H372" s="1">
        <v>21275</v>
      </c>
      <c r="I372">
        <v>0</v>
      </c>
      <c r="J372" t="str">
        <v>AM</v>
      </c>
    </row>
    <row r="373" spans="1:10" x14ac:dyDescent="0.25">
      <c r="A373">
        <v>371</v>
      </c>
      <c r="B373" t="str">
        <v>Sasso L</v>
      </c>
      <c r="C373" t="str">
        <v>Bc.</v>
      </c>
      <c r="D373" t="str">
        <v>Deese</v>
      </c>
      <c r="E373">
        <v>0</v>
      </c>
      <c r="F373" t="str">
        <v>`Diane’</v>
      </c>
      <c r="G373">
        <v>0</v>
      </c>
      <c r="H373" s="1">
        <v>19464</v>
      </c>
      <c r="I373">
        <v>0</v>
      </c>
      <c r="J373" t="str">
        <v>HCC</v>
      </c>
    </row>
    <row r="374" spans="1:10" x14ac:dyDescent="0.25">
      <c r="A374">
        <v>372</v>
      </c>
      <c r="B374" t="str">
        <v>Giles L</v>
      </c>
      <c r="C374" t="str">
        <v>Bc.</v>
      </c>
      <c r="D374" t="str">
        <v>Languedoc</v>
      </c>
      <c r="E374">
        <v>0</v>
      </c>
      <c r="F374" t="str">
        <v>'Wondabah</v>
      </c>
      <c r="G374" t="str">
        <v>Bc. Deese X Bc. Rosmary Wonda</v>
      </c>
      <c r="H374" s="1">
        <v>21342</v>
      </c>
      <c r="I374">
        <v>0</v>
      </c>
      <c r="J374" t="str">
        <v>HCC</v>
      </c>
    </row>
    <row r="375" spans="1:10" x14ac:dyDescent="0.25">
      <c r="A375">
        <v>373</v>
      </c>
      <c r="B375" t="str">
        <v>Persson A</v>
      </c>
      <c r="C375" t="str">
        <v>Cattleya</v>
      </c>
      <c r="D375" t="str">
        <v>General Patton</v>
      </c>
      <c r="E375">
        <v>0</v>
      </c>
      <c r="F375" t="str">
        <v>'Balmoral'</v>
      </c>
      <c r="G375">
        <v>0</v>
      </c>
      <c r="H375" s="1">
        <v>21342</v>
      </c>
      <c r="I375">
        <v>0</v>
      </c>
      <c r="J375" t="str">
        <v>HCC</v>
      </c>
    </row>
    <row r="376" spans="1:10" x14ac:dyDescent="0.25">
      <c r="A376">
        <v>374</v>
      </c>
      <c r="B376" t="str">
        <v xml:space="preserve">Slattery, F </v>
      </c>
      <c r="C376" t="str">
        <v>Cattleya</v>
      </c>
      <c r="D376" t="str">
        <v>Bob Betts</v>
      </c>
      <c r="E376">
        <v>0</v>
      </c>
      <c r="F376" t="str">
        <v>'Bexley'</v>
      </c>
      <c r="G376">
        <v>0</v>
      </c>
      <c r="H376" s="1">
        <v>21342</v>
      </c>
      <c r="I376">
        <v>0</v>
      </c>
      <c r="J376" t="str">
        <v>HCC</v>
      </c>
    </row>
    <row r="377" spans="1:10" x14ac:dyDescent="0.25">
      <c r="A377">
        <v>375</v>
      </c>
      <c r="B377" t="str">
        <v>Chapman J</v>
      </c>
      <c r="C377" t="str">
        <v>Lc</v>
      </c>
      <c r="D377" t="str">
        <v>Hertha</v>
      </c>
      <c r="E377">
        <v>0</v>
      </c>
      <c r="F377" t="str">
        <v>`Rosemont'</v>
      </c>
      <c r="G377">
        <v>0</v>
      </c>
      <c r="H377" s="1">
        <v>21456</v>
      </c>
      <c r="I377">
        <v>0</v>
      </c>
      <c r="J377" t="str">
        <v>AM</v>
      </c>
    </row>
    <row r="378" spans="1:10" x14ac:dyDescent="0.25">
      <c r="A378">
        <v>376</v>
      </c>
      <c r="B378" t="str">
        <v>Chapman J</v>
      </c>
      <c r="C378" t="str">
        <v>Cattleya</v>
      </c>
      <c r="D378" t="str">
        <v>Geisha</v>
      </c>
      <c r="E378">
        <v>0</v>
      </c>
      <c r="F378" t="str">
        <v>`Rapallo‘</v>
      </c>
      <c r="G378">
        <v>0</v>
      </c>
      <c r="H378" s="1">
        <v>21394</v>
      </c>
      <c r="I378">
        <v>0</v>
      </c>
      <c r="J378" t="str">
        <v>HCC</v>
      </c>
    </row>
    <row r="379" spans="1:10" x14ac:dyDescent="0.25">
      <c r="A379">
        <v>377</v>
      </c>
      <c r="B379" t="str">
        <v>Schwartz B</v>
      </c>
      <c r="C379" t="str">
        <v>Cymbidium</v>
      </c>
      <c r="D379" t="str">
        <v>Joan Luth</v>
      </c>
      <c r="E379">
        <v>0</v>
      </c>
      <c r="F379" t="str">
        <v>`Joy'</v>
      </c>
      <c r="G379">
        <v>0</v>
      </c>
      <c r="H379" s="1">
        <v>21416</v>
      </c>
      <c r="I379">
        <v>0</v>
      </c>
      <c r="J379" t="str">
        <v>HCC</v>
      </c>
    </row>
    <row r="380" spans="1:10" x14ac:dyDescent="0.25">
      <c r="A380">
        <v>378</v>
      </c>
      <c r="B380" t="str">
        <v>Gerathy R</v>
      </c>
      <c r="C380" t="str">
        <v>Cymbidium</v>
      </c>
      <c r="D380" t="str">
        <v>Starlight</v>
      </c>
      <c r="E380">
        <v>0</v>
      </c>
      <c r="F380" t="str">
        <v>`Crown'</v>
      </c>
      <c r="G380">
        <v>0</v>
      </c>
      <c r="H380" s="1">
        <v>21422</v>
      </c>
      <c r="I380">
        <v>0</v>
      </c>
      <c r="J380" t="str">
        <v>AM</v>
      </c>
    </row>
    <row r="381" spans="1:10" x14ac:dyDescent="0.25">
      <c r="A381">
        <v>379</v>
      </c>
      <c r="B381" t="str">
        <v>Cooke S</v>
      </c>
      <c r="C381" t="str">
        <v>Cymbidium</v>
      </c>
      <c r="D381" t="str">
        <v>Independence Day</v>
      </c>
      <c r="E381">
        <v>0</v>
      </c>
      <c r="F381" t="str">
        <v>`Beryl Jean'</v>
      </c>
      <c r="G381">
        <v>0</v>
      </c>
      <c r="H381" s="1">
        <v>21422</v>
      </c>
      <c r="I381">
        <v>0</v>
      </c>
      <c r="J381" t="str">
        <v>HCC</v>
      </c>
    </row>
    <row r="382" spans="1:10" x14ac:dyDescent="0.25">
      <c r="A382">
        <v>380</v>
      </c>
      <c r="B382" t="str">
        <v>Hall R</v>
      </c>
      <c r="C382" t="str">
        <v>Cymbidium</v>
      </c>
      <c r="D382" t="str">
        <v>Iris Hepburn</v>
      </c>
      <c r="E382">
        <v>0</v>
      </c>
      <c r="F382" t="str">
        <v>`Avalon‘</v>
      </c>
      <c r="G382">
        <v>0</v>
      </c>
      <c r="H382" s="1">
        <v>21422</v>
      </c>
      <c r="I382">
        <v>0</v>
      </c>
      <c r="J382" t="str">
        <v>AD</v>
      </c>
    </row>
    <row r="383" spans="1:10" x14ac:dyDescent="0.25">
      <c r="A383">
        <v>381</v>
      </c>
      <c r="B383" t="str">
        <v>Chapman J</v>
      </c>
      <c r="C383" t="str">
        <v>Cattleya</v>
      </c>
      <c r="D383" t="str">
        <v>Gaillard</v>
      </c>
      <c r="E383">
        <v>0</v>
      </c>
      <c r="F383" t="str">
        <v>`Rapallo'</v>
      </c>
      <c r="G383">
        <v>0</v>
      </c>
      <c r="H383" s="1">
        <v>21422</v>
      </c>
      <c r="I383">
        <v>0</v>
      </c>
      <c r="J383" t="str">
        <v>HCC</v>
      </c>
    </row>
    <row r="384" spans="1:10" x14ac:dyDescent="0.25">
      <c r="A384">
        <v>382</v>
      </c>
      <c r="B384" t="str">
        <v>Hayter S</v>
      </c>
      <c r="C384" t="str">
        <v>Paphiopedilum</v>
      </c>
      <c r="D384" t="str">
        <v>Madge-le-Gros</v>
      </c>
      <c r="E384">
        <v>0</v>
      </c>
      <c r="F384" t="str">
        <v>`Windsor'</v>
      </c>
      <c r="G384">
        <v>0</v>
      </c>
      <c r="H384" s="1">
        <v>21400</v>
      </c>
      <c r="I384">
        <v>0</v>
      </c>
      <c r="J384" t="str">
        <v>HCC</v>
      </c>
    </row>
    <row r="385" spans="1:10" x14ac:dyDescent="0.25">
      <c r="A385">
        <v>383</v>
      </c>
      <c r="B385" t="str">
        <v>Chalmers A</v>
      </c>
      <c r="C385" t="str">
        <v>Cymbidium</v>
      </c>
      <c r="D385" t="str">
        <v>Robin Redbreast</v>
      </c>
      <c r="E385">
        <v>0</v>
      </c>
      <c r="F385" t="str">
        <v>`Lilyvon'</v>
      </c>
      <c r="G385">
        <v>0</v>
      </c>
      <c r="H385" s="1">
        <v>21443</v>
      </c>
      <c r="I385">
        <v>0</v>
      </c>
      <c r="J385" t="str">
        <v>AD</v>
      </c>
    </row>
    <row r="386" spans="1:10" x14ac:dyDescent="0.25">
      <c r="A386">
        <v>384</v>
      </c>
      <c r="B386" t="str">
        <v>Bonnyman, B</v>
      </c>
      <c r="C386" t="str">
        <v>Vanda</v>
      </c>
      <c r="D386" t="str">
        <v>Rothsohildiana</v>
      </c>
      <c r="E386">
        <v>0</v>
      </c>
      <c r="F386" t="str">
        <v>`Eva Bonnyman'</v>
      </c>
      <c r="G386">
        <v>0</v>
      </c>
      <c r="H386" s="1">
        <v>21443</v>
      </c>
      <c r="I386">
        <v>0</v>
      </c>
      <c r="J386" t="str">
        <v>FCC</v>
      </c>
    </row>
    <row r="387" spans="1:10" x14ac:dyDescent="0.25">
      <c r="A387">
        <v>385</v>
      </c>
      <c r="B387" t="str">
        <v>Persson A</v>
      </c>
      <c r="C387" t="str">
        <v>Phalaenopsis</v>
      </c>
      <c r="D387" t="str">
        <v>Sachesis</v>
      </c>
      <c r="E387">
        <v>0</v>
      </c>
      <c r="F387" t="str">
        <v>`Balmoral'</v>
      </c>
      <c r="G387">
        <v>0</v>
      </c>
      <c r="H387" s="1">
        <v>19617</v>
      </c>
      <c r="I387">
        <v>0</v>
      </c>
      <c r="J387" t="str">
        <v>HCC</v>
      </c>
    </row>
    <row r="388" spans="1:10" x14ac:dyDescent="0.25">
      <c r="A388">
        <v>386</v>
      </c>
      <c r="B388" t="str">
        <v>Pearson H</v>
      </c>
      <c r="C388" t="str">
        <v>Cymbidium</v>
      </c>
      <c r="D388" t="str">
        <v>Dorchester</v>
      </c>
      <c r="E388">
        <v>0</v>
      </c>
      <c r="F388" t="str">
        <v>`Jeannetta‘</v>
      </c>
      <c r="G388">
        <v>0</v>
      </c>
      <c r="H388" s="1">
        <v>21443</v>
      </c>
      <c r="I388">
        <v>0</v>
      </c>
      <c r="J388" t="str">
        <v>FCC</v>
      </c>
    </row>
    <row r="389" spans="1:10" x14ac:dyDescent="0.25">
      <c r="A389">
        <v>387</v>
      </c>
      <c r="B389" t="str">
        <v>Dos Pueblos</v>
      </c>
      <c r="C389" t="str">
        <v>Cymbidium</v>
      </c>
      <c r="D389" t="str">
        <v>York</v>
      </c>
      <c r="E389">
        <v>0</v>
      </c>
      <c r="F389" t="str">
        <v>`Lady Slim'</v>
      </c>
      <c r="G389">
        <v>0</v>
      </c>
      <c r="H389" s="1">
        <v>21443</v>
      </c>
      <c r="I389">
        <v>0</v>
      </c>
      <c r="J389" t="str">
        <v>AM</v>
      </c>
    </row>
    <row r="390" spans="1:10" x14ac:dyDescent="0.25">
      <c r="A390">
        <v>388</v>
      </c>
      <c r="B390" t="str">
        <v>Slattery F</v>
      </c>
      <c r="C390" t="str">
        <v>Cymbidium</v>
      </c>
      <c r="D390" t="str">
        <v>Baltic</v>
      </c>
      <c r="E390">
        <v>0</v>
      </c>
      <c r="F390" t="str">
        <v>Bexley'</v>
      </c>
      <c r="G390">
        <v>0</v>
      </c>
      <c r="H390" s="1">
        <v>21443</v>
      </c>
      <c r="I390">
        <v>0</v>
      </c>
      <c r="J390" t="str">
        <v>AD</v>
      </c>
    </row>
    <row r="391" spans="1:10" x14ac:dyDescent="0.25">
      <c r="A391">
        <v>389</v>
      </c>
      <c r="B391" t="str">
        <v>Thompson K</v>
      </c>
      <c r="C391" t="str">
        <v>DISPLAY</v>
      </c>
      <c r="D391">
        <v>0</v>
      </c>
      <c r="E391">
        <v>0</v>
      </c>
      <c r="F391">
        <v>0</v>
      </c>
      <c r="G391">
        <v>0</v>
      </c>
      <c r="H391" s="1">
        <v>21444</v>
      </c>
      <c r="I391">
        <v>0</v>
      </c>
      <c r="J391" t="str">
        <v>Silva</v>
      </c>
    </row>
    <row r="392" spans="1:10" x14ac:dyDescent="0.25">
      <c r="A392">
        <v>390</v>
      </c>
      <c r="B392" t="str">
        <v>Jones F</v>
      </c>
      <c r="C392" t="str">
        <v>DISPLAY</v>
      </c>
      <c r="D392">
        <v>0</v>
      </c>
      <c r="E392">
        <v>0</v>
      </c>
      <c r="F392">
        <v>0</v>
      </c>
      <c r="G392">
        <v>0</v>
      </c>
      <c r="H392" s="1">
        <v>21444</v>
      </c>
      <c r="I392">
        <v>0</v>
      </c>
      <c r="J392" t="str">
        <v>Bronz</v>
      </c>
    </row>
    <row r="393" spans="1:10" x14ac:dyDescent="0.25">
      <c r="A393">
        <v>391</v>
      </c>
      <c r="B393" t="str">
        <v>Dos Pueblos</v>
      </c>
      <c r="C393" t="str">
        <v>DISPLAY</v>
      </c>
      <c r="D393">
        <v>0</v>
      </c>
      <c r="E393">
        <v>0</v>
      </c>
      <c r="F393">
        <v>0</v>
      </c>
      <c r="G393">
        <v>0</v>
      </c>
      <c r="H393" s="1">
        <v>21444</v>
      </c>
      <c r="I393">
        <v>0</v>
      </c>
      <c r="J393" t="str">
        <v>Silva</v>
      </c>
    </row>
    <row r="394" spans="1:10" x14ac:dyDescent="0.25">
      <c r="A394">
        <v>392</v>
      </c>
      <c r="B394" t="str">
        <v>Sands R</v>
      </c>
      <c r="C394" t="str">
        <v>Cymbidium</v>
      </c>
      <c r="D394" t="str">
        <v>York</v>
      </c>
      <c r="E394">
        <v>0</v>
      </c>
      <c r="F394" t="str">
        <v>`Margaret Olive'</v>
      </c>
      <c r="G394">
        <v>0</v>
      </c>
      <c r="H394" s="1">
        <v>21470</v>
      </c>
      <c r="I394">
        <v>0</v>
      </c>
      <c r="J394" t="str">
        <v>HCC</v>
      </c>
    </row>
    <row r="395" spans="1:10" x14ac:dyDescent="0.25">
      <c r="A395">
        <v>393</v>
      </c>
      <c r="B395" t="str">
        <v>Persson A</v>
      </c>
      <c r="C395" t="str">
        <v>Lc</v>
      </c>
      <c r="D395" t="str">
        <v>Ashgrove</v>
      </c>
      <c r="E395">
        <v>0</v>
      </c>
      <c r="F395" t="str">
        <v>`Balmoral'</v>
      </c>
      <c r="G395">
        <v>0</v>
      </c>
      <c r="H395" s="1">
        <v>21667</v>
      </c>
      <c r="I395">
        <v>0</v>
      </c>
      <c r="J395" t="str">
        <v>AM</v>
      </c>
    </row>
    <row r="396" spans="1:10" x14ac:dyDescent="0.25">
      <c r="A396">
        <v>394</v>
      </c>
      <c r="B396" t="str">
        <v>Chapman J</v>
      </c>
      <c r="C396" t="str">
        <v>Cattleya</v>
      </c>
      <c r="D396" t="str">
        <v>Memory</v>
      </c>
      <c r="E396">
        <v>0</v>
      </c>
      <c r="F396" t="str">
        <v>`Rapallo‘</v>
      </c>
      <c r="G396">
        <v>0</v>
      </c>
      <c r="H396" s="1">
        <v>21695</v>
      </c>
      <c r="I396">
        <v>0</v>
      </c>
      <c r="J396" t="str">
        <v>HCC</v>
      </c>
    </row>
    <row r="397" spans="1:10" x14ac:dyDescent="0.25">
      <c r="A397">
        <v>395</v>
      </c>
      <c r="B397" t="str">
        <v>Persson A</v>
      </c>
      <c r="C397" t="str">
        <v>Lc</v>
      </c>
      <c r="D397" t="str">
        <v>Snowdrift</v>
      </c>
      <c r="E397">
        <v>0</v>
      </c>
      <c r="F397">
        <v>0</v>
      </c>
      <c r="G397">
        <v>0</v>
      </c>
      <c r="H397" s="1">
        <v>21695</v>
      </c>
      <c r="I397">
        <v>0</v>
      </c>
      <c r="J397" t="str">
        <v>CC</v>
      </c>
    </row>
    <row r="398" spans="1:10" x14ac:dyDescent="0.25">
      <c r="A398">
        <v>396</v>
      </c>
      <c r="B398" t="str">
        <v>Giles L</v>
      </c>
      <c r="C398" t="str">
        <v>Cymbidium</v>
      </c>
      <c r="D398" t="str">
        <v>Buddah</v>
      </c>
      <c r="E398">
        <v>0</v>
      </c>
      <c r="F398" t="str">
        <v>`Wondabah‘</v>
      </c>
      <c r="G398">
        <v>0</v>
      </c>
      <c r="H398" s="1">
        <v>21758</v>
      </c>
      <c r="I398">
        <v>0</v>
      </c>
      <c r="J398" t="str">
        <v>HCC</v>
      </c>
    </row>
    <row r="399" spans="1:10" x14ac:dyDescent="0.25">
      <c r="A399">
        <v>397</v>
      </c>
      <c r="B399" t="str">
        <v>Dos Pueblos</v>
      </c>
      <c r="C399" t="str">
        <v>Cymbidium</v>
      </c>
      <c r="D399" t="str">
        <v>La Nova</v>
      </c>
      <c r="E399">
        <v>0</v>
      </c>
      <c r="F399" t="str">
        <v>`Strathmore"</v>
      </c>
      <c r="G399">
        <v>0</v>
      </c>
      <c r="H399" s="1">
        <v>21793</v>
      </c>
      <c r="I399">
        <v>0</v>
      </c>
      <c r="J399" t="str">
        <v>HCC</v>
      </c>
    </row>
    <row r="400" spans="1:10" x14ac:dyDescent="0.25">
      <c r="A400">
        <v>398</v>
      </c>
      <c r="B400" t="str">
        <v>Johnson A</v>
      </c>
      <c r="C400" t="str">
        <v>Phalaenopsis</v>
      </c>
      <c r="D400" t="str">
        <v>Mistinguette</v>
      </c>
      <c r="E400">
        <v>0</v>
      </c>
      <c r="F400" t="str">
        <v>`Karen‘</v>
      </c>
      <c r="G400">
        <v>0</v>
      </c>
      <c r="H400" s="1">
        <v>21793</v>
      </c>
      <c r="I400">
        <v>0</v>
      </c>
      <c r="J400" t="str">
        <v>HCC</v>
      </c>
    </row>
    <row r="401" spans="1:10" x14ac:dyDescent="0.25">
      <c r="A401">
        <v>399</v>
      </c>
      <c r="B401" t="str">
        <v>Lanceley D</v>
      </c>
      <c r="C401" t="str">
        <v>Cymbidium</v>
      </c>
      <c r="D401" t="str">
        <v>Franklin</v>
      </c>
      <c r="E401">
        <v>0</v>
      </c>
      <c r="F401" t="str">
        <v>`Bunty‘</v>
      </c>
      <c r="G401">
        <v>0</v>
      </c>
      <c r="H401" s="1">
        <v>21793</v>
      </c>
      <c r="I401">
        <v>0</v>
      </c>
      <c r="J401" t="str">
        <v>HCC</v>
      </c>
    </row>
    <row r="402" spans="1:10" x14ac:dyDescent="0.25">
      <c r="A402">
        <v>400</v>
      </c>
      <c r="B402" t="str">
        <v>Hayter S</v>
      </c>
      <c r="C402" t="str">
        <v>Paphiopedilum</v>
      </c>
      <c r="D402" t="str">
        <v>Paeony</v>
      </c>
      <c r="E402">
        <v>0</v>
      </c>
      <c r="F402" t="str">
        <v>`Regency'</v>
      </c>
      <c r="G402">
        <v>0</v>
      </c>
      <c r="H402" s="1">
        <v>21807</v>
      </c>
      <c r="I402">
        <v>0</v>
      </c>
      <c r="J402" t="str">
        <v>HCC</v>
      </c>
    </row>
    <row r="403" spans="1:10" x14ac:dyDescent="0.25">
      <c r="A403">
        <v>401</v>
      </c>
      <c r="B403" t="str">
        <v>Dos Pueblos</v>
      </c>
      <c r="C403" t="str">
        <v>Cymbidium</v>
      </c>
      <c r="D403" t="str">
        <v>Judy</v>
      </c>
      <c r="E403">
        <v>0</v>
      </c>
      <c r="F403" t="str">
        <v>`Tamsin'</v>
      </c>
      <c r="G403">
        <v>0</v>
      </c>
      <c r="H403" s="1">
        <v>21807</v>
      </c>
      <c r="I403">
        <v>0</v>
      </c>
      <c r="J403" t="str">
        <v>HCC</v>
      </c>
    </row>
    <row r="404" spans="1:10" x14ac:dyDescent="0.25">
      <c r="A404">
        <v>402</v>
      </c>
      <c r="B404" t="str">
        <v>Dos Pueblos</v>
      </c>
      <c r="C404" t="str">
        <v>DISPLAY</v>
      </c>
      <c r="D404">
        <v>0</v>
      </c>
      <c r="E404">
        <v>0</v>
      </c>
      <c r="F404">
        <v>0</v>
      </c>
      <c r="G404">
        <v>0</v>
      </c>
      <c r="H404" s="1">
        <v>21807</v>
      </c>
      <c r="I404">
        <v>0</v>
      </c>
      <c r="J404" t="str">
        <v>Silve</v>
      </c>
    </row>
    <row r="405" spans="1:10" x14ac:dyDescent="0.25">
      <c r="A405">
        <v>403</v>
      </c>
      <c r="B405" t="str">
        <v>Slattery F</v>
      </c>
      <c r="C405" t="str">
        <v>DISPLAY</v>
      </c>
      <c r="D405">
        <v>0</v>
      </c>
      <c r="E405">
        <v>0</v>
      </c>
      <c r="F405">
        <v>0</v>
      </c>
      <c r="G405">
        <v>0</v>
      </c>
      <c r="H405" s="1">
        <v>21807</v>
      </c>
      <c r="I405">
        <v>0</v>
      </c>
      <c r="J405" t="str">
        <v>Bronz</v>
      </c>
    </row>
    <row r="406" spans="1:10" x14ac:dyDescent="0.25">
      <c r="A406">
        <v>404</v>
      </c>
      <c r="B406" t="str">
        <v>Bisset, J</v>
      </c>
      <c r="C406" t="str">
        <v>DISPLAY</v>
      </c>
      <c r="D406">
        <v>0</v>
      </c>
      <c r="E406">
        <v>0</v>
      </c>
      <c r="F406">
        <v>0</v>
      </c>
      <c r="G406">
        <v>0</v>
      </c>
      <c r="H406" s="1">
        <v>21807</v>
      </c>
      <c r="I406">
        <v>0</v>
      </c>
      <c r="J406" t="str">
        <v>Bronz</v>
      </c>
    </row>
    <row r="407" spans="1:10" x14ac:dyDescent="0.25">
      <c r="A407">
        <v>405</v>
      </c>
      <c r="B407" t="str">
        <v>Birdsall, A</v>
      </c>
      <c r="C407" t="str">
        <v>DISPLAY</v>
      </c>
      <c r="D407">
        <v>0</v>
      </c>
      <c r="E407">
        <v>0</v>
      </c>
      <c r="F407">
        <v>0</v>
      </c>
      <c r="G407">
        <v>0</v>
      </c>
      <c r="H407" s="1">
        <v>21807</v>
      </c>
      <c r="I407">
        <v>0</v>
      </c>
      <c r="J407" t="str">
        <v>Silva</v>
      </c>
    </row>
    <row r="408" spans="1:10" x14ac:dyDescent="0.25">
      <c r="A408">
        <v>406</v>
      </c>
      <c r="B408" t="str">
        <v>Jones F</v>
      </c>
      <c r="C408" t="str">
        <v>DISPLAY</v>
      </c>
      <c r="D408">
        <v>0</v>
      </c>
      <c r="E408">
        <v>0</v>
      </c>
      <c r="F408">
        <v>0</v>
      </c>
      <c r="G408">
        <v>0</v>
      </c>
      <c r="H408" s="1">
        <v>21807</v>
      </c>
      <c r="I408">
        <v>0</v>
      </c>
      <c r="J408" t="str">
        <v>Bronz</v>
      </c>
    </row>
    <row r="409" spans="1:10" x14ac:dyDescent="0.25">
      <c r="A409">
        <v>407</v>
      </c>
      <c r="B409" t="str">
        <v>Thompson.K</v>
      </c>
      <c r="C409" t="str">
        <v>DISPLAY</v>
      </c>
      <c r="D409">
        <v>0</v>
      </c>
      <c r="E409">
        <v>0</v>
      </c>
      <c r="F409">
        <v>0</v>
      </c>
      <c r="G409">
        <v>0</v>
      </c>
      <c r="H409" s="1">
        <v>21807</v>
      </c>
      <c r="I409">
        <v>0</v>
      </c>
      <c r="J409" t="str">
        <v>Bronz</v>
      </c>
    </row>
    <row r="410" spans="1:10" x14ac:dyDescent="0.25">
      <c r="A410">
        <v>408</v>
      </c>
      <c r="B410" t="str">
        <v>Arnold J</v>
      </c>
      <c r="C410" t="str">
        <v>Lycaste</v>
      </c>
      <c r="D410" t="str">
        <v>Auburn</v>
      </c>
      <c r="E410">
        <v>0</v>
      </c>
      <c r="F410" t="str">
        <v>`Greycliffe'</v>
      </c>
      <c r="G410">
        <v>0</v>
      </c>
      <c r="H410" s="1">
        <v>21849</v>
      </c>
      <c r="I410">
        <v>0</v>
      </c>
      <c r="J410" t="str">
        <v>AD</v>
      </c>
    </row>
    <row r="411" spans="1:10" x14ac:dyDescent="0.25">
      <c r="A411">
        <v>409</v>
      </c>
      <c r="B411" t="str">
        <v>Bonnyman, B</v>
      </c>
      <c r="C411" t="str">
        <v>Vanda</v>
      </c>
      <c r="D411" t="str">
        <v>Onomea</v>
      </c>
      <c r="E411">
        <v>0</v>
      </c>
      <c r="F411" t="str">
        <v>`Eva Bonnyman'</v>
      </c>
      <c r="G411">
        <v>0</v>
      </c>
      <c r="H411" s="1">
        <v>21849</v>
      </c>
      <c r="I411">
        <v>0</v>
      </c>
      <c r="J411" t="str">
        <v>HCC</v>
      </c>
    </row>
    <row r="412" spans="1:10" x14ac:dyDescent="0.25">
      <c r="A412">
        <v>410</v>
      </c>
      <c r="B412" t="str">
        <v>Burley, H</v>
      </c>
      <c r="C412" t="str">
        <v>Miltonia</v>
      </c>
      <c r="D412" t="str">
        <v>Anjou</v>
      </c>
      <c r="E412">
        <v>0</v>
      </c>
      <c r="F412" t="str">
        <v>`Michele‘</v>
      </c>
      <c r="G412">
        <v>0</v>
      </c>
      <c r="H412" s="1">
        <v>21849</v>
      </c>
      <c r="I412">
        <v>0</v>
      </c>
      <c r="J412" t="str">
        <v>HCC</v>
      </c>
    </row>
    <row r="413" spans="1:10" x14ac:dyDescent="0.25">
      <c r="A413">
        <v>411</v>
      </c>
      <c r="B413" t="str">
        <v>Johnson A</v>
      </c>
      <c r="C413" t="str">
        <v>Miltonia</v>
      </c>
      <c r="D413" t="str">
        <v>Liberty</v>
      </c>
      <c r="E413">
        <v>0</v>
      </c>
      <c r="F413" t="str">
        <v>`Karen'</v>
      </c>
      <c r="G413">
        <v>0</v>
      </c>
      <c r="H413" s="1">
        <v>21884</v>
      </c>
      <c r="I413">
        <v>0</v>
      </c>
      <c r="J413" t="str">
        <v>HCC</v>
      </c>
    </row>
    <row r="414" spans="1:10" x14ac:dyDescent="0.25">
      <c r="A414">
        <v>412</v>
      </c>
      <c r="B414" t="str">
        <v>Bonnyman, B</v>
      </c>
      <c r="C414" t="str">
        <v>Vanda</v>
      </c>
      <c r="D414" t="str">
        <v>Nellie Morley</v>
      </c>
      <c r="E414">
        <v>0</v>
      </c>
      <c r="F414" t="str">
        <v>`Eva Bonnyman‘</v>
      </c>
      <c r="G414">
        <v>0</v>
      </c>
      <c r="H414" s="1">
        <v>21940</v>
      </c>
      <c r="I414">
        <v>0</v>
      </c>
      <c r="J414" t="str">
        <v>AM</v>
      </c>
    </row>
    <row r="415" spans="1:10" x14ac:dyDescent="0.25">
      <c r="A415">
        <v>413</v>
      </c>
      <c r="B415" t="str">
        <v>Bonnyman, B</v>
      </c>
      <c r="C415" t="str">
        <v>Vanda</v>
      </c>
      <c r="D415" t="str">
        <v>Rothschildiana</v>
      </c>
      <c r="E415">
        <v>0</v>
      </c>
      <c r="F415" t="str">
        <v>`Port Hacking'</v>
      </c>
      <c r="G415">
        <v>0</v>
      </c>
      <c r="H415" s="1">
        <v>21940</v>
      </c>
      <c r="I415">
        <v>0</v>
      </c>
      <c r="J415" t="str">
        <v>AM</v>
      </c>
    </row>
    <row r="416" spans="1:10" x14ac:dyDescent="0.25">
      <c r="A416">
        <v>414</v>
      </c>
      <c r="B416" t="str">
        <v>Trenerry R</v>
      </c>
      <c r="C416" t="str">
        <v>Paphiopedilum</v>
      </c>
      <c r="D416" t="str">
        <v>Tearlath</v>
      </c>
      <c r="E416">
        <v>0</v>
      </c>
      <c r="F416" t="str">
        <v>`Beryl’</v>
      </c>
      <c r="G416">
        <v>0</v>
      </c>
      <c r="H416" s="1">
        <v>22031</v>
      </c>
      <c r="I416">
        <v>0</v>
      </c>
      <c r="J416" t="str">
        <v>HCC</v>
      </c>
    </row>
    <row r="417" spans="1:10" x14ac:dyDescent="0.25">
      <c r="A417">
        <v>415</v>
      </c>
      <c r="B417" t="str">
        <v>Tosi G</v>
      </c>
      <c r="C417" t="str">
        <v>Paphiopedilum</v>
      </c>
      <c r="D417" t="str">
        <v>Diana Broughton</v>
      </c>
      <c r="E417">
        <v>0</v>
      </c>
      <c r="F417" t="str">
        <v>`Tosi'</v>
      </c>
      <c r="G417">
        <v>0</v>
      </c>
      <c r="H417" s="1">
        <v>22031</v>
      </c>
      <c r="I417">
        <v>0</v>
      </c>
      <c r="J417" t="str">
        <v>AM</v>
      </c>
    </row>
    <row r="418" spans="1:10" x14ac:dyDescent="0.25">
      <c r="A418">
        <v>416</v>
      </c>
      <c r="B418" t="str">
        <v>Trenerry R</v>
      </c>
      <c r="C418" t="str">
        <v>Paphiopedilum</v>
      </c>
      <c r="D418" t="str">
        <v>Blagrose x Thumbelisa</v>
      </c>
      <c r="E418">
        <v>0</v>
      </c>
      <c r="F418" t="str">
        <v>`Beryl'</v>
      </c>
      <c r="G418">
        <v>0</v>
      </c>
      <c r="H418" s="1">
        <v>21945</v>
      </c>
      <c r="I418">
        <v>0</v>
      </c>
      <c r="J418" t="str">
        <v>HCC</v>
      </c>
    </row>
    <row r="419" spans="1:10" x14ac:dyDescent="0.25">
      <c r="A419">
        <v>417</v>
      </c>
      <c r="B419" t="str">
        <v>Bonnyman, B</v>
      </c>
      <c r="C419" t="str">
        <v>Rnps</v>
      </c>
      <c r="D419" t="str">
        <v>Lena Rowald</v>
      </c>
      <c r="E419">
        <v>0</v>
      </c>
      <c r="F419" t="str">
        <v>`Port Hacking'</v>
      </c>
      <c r="G419">
        <v>0</v>
      </c>
      <c r="H419" s="1">
        <v>22066</v>
      </c>
      <c r="I419">
        <v>0</v>
      </c>
      <c r="J419" t="str">
        <v>AD/CC</v>
      </c>
    </row>
    <row r="420" spans="1:10" x14ac:dyDescent="0.25">
      <c r="A420">
        <v>418</v>
      </c>
      <c r="B420" t="str">
        <v>Burley, H</v>
      </c>
      <c r="C420" t="str">
        <v>Vanda</v>
      </c>
      <c r="D420" t="str">
        <v>Tan Lou Tek</v>
      </c>
      <c r="E420">
        <v>0</v>
      </c>
      <c r="F420" t="str">
        <v>`Michele'</v>
      </c>
      <c r="G420">
        <v>0</v>
      </c>
      <c r="H420" s="1">
        <v>22066</v>
      </c>
      <c r="I420">
        <v>0</v>
      </c>
      <c r="J420" t="str">
        <v>HCC</v>
      </c>
    </row>
    <row r="421" spans="1:10" x14ac:dyDescent="0.25">
      <c r="A421">
        <v>419</v>
      </c>
      <c r="B421" t="str">
        <v>Hayter S</v>
      </c>
      <c r="C421" t="str">
        <v>Paphiopedilum</v>
      </c>
      <c r="D421" t="str">
        <v>Balaclava</v>
      </c>
      <c r="E421">
        <v>0</v>
      </c>
      <c r="F421" t="str">
        <v>`Beret'</v>
      </c>
      <c r="G421">
        <v>0</v>
      </c>
      <c r="H421" s="1">
        <v>22094</v>
      </c>
      <c r="I421">
        <v>0</v>
      </c>
      <c r="J421" t="str">
        <v>AM</v>
      </c>
    </row>
    <row r="422" spans="1:10" x14ac:dyDescent="0.25">
      <c r="A422">
        <v>420</v>
      </c>
      <c r="B422" t="str">
        <v>Trenerry R</v>
      </c>
      <c r="C422" t="str">
        <v>DISPLAY</v>
      </c>
      <c r="D422">
        <v>0</v>
      </c>
      <c r="E422">
        <v>0</v>
      </c>
      <c r="F422">
        <v>0</v>
      </c>
      <c r="G422">
        <v>0</v>
      </c>
      <c r="H422" s="1">
        <v>22094</v>
      </c>
      <c r="I422">
        <v>0</v>
      </c>
      <c r="J422" t="str">
        <v>Gold</v>
      </c>
    </row>
    <row r="423" spans="1:10" x14ac:dyDescent="0.25">
      <c r="A423">
        <v>421</v>
      </c>
      <c r="B423" t="str">
        <v>Giles L</v>
      </c>
      <c r="C423" t="str">
        <v>DISPLAY</v>
      </c>
      <c r="D423">
        <v>0</v>
      </c>
      <c r="E423">
        <v>0</v>
      </c>
      <c r="F423">
        <v>0</v>
      </c>
      <c r="G423">
        <v>0</v>
      </c>
      <c r="H423" s="1">
        <v>22094</v>
      </c>
      <c r="I423">
        <v>0</v>
      </c>
      <c r="J423" t="str">
        <v>Silve</v>
      </c>
    </row>
    <row r="424" spans="1:10" x14ac:dyDescent="0.25">
      <c r="A424">
        <v>422</v>
      </c>
      <c r="B424" t="str">
        <v>Thompson K</v>
      </c>
      <c r="C424" t="str">
        <v>DISPLAY</v>
      </c>
      <c r="D424">
        <v>0</v>
      </c>
      <c r="E424">
        <v>0</v>
      </c>
      <c r="F424">
        <v>0</v>
      </c>
      <c r="G424">
        <v>0</v>
      </c>
      <c r="H424" s="1">
        <v>22094</v>
      </c>
      <c r="I424">
        <v>0</v>
      </c>
      <c r="J424" t="str">
        <v>Bronz</v>
      </c>
    </row>
    <row r="425" spans="1:10" x14ac:dyDescent="0.25">
      <c r="A425">
        <v>423</v>
      </c>
      <c r="B425" t="str">
        <v>Thompson K</v>
      </c>
      <c r="C425" t="str">
        <v>Odontoglossum</v>
      </c>
      <c r="D425" t="str">
        <v>York</v>
      </c>
      <c r="E425">
        <v>0</v>
      </c>
      <c r="F425" t="str">
        <v>`Robyn'</v>
      </c>
      <c r="G425">
        <v>0</v>
      </c>
      <c r="H425" s="1">
        <v>22122</v>
      </c>
      <c r="I425">
        <v>0</v>
      </c>
      <c r="J425" t="str">
        <v>HCC</v>
      </c>
    </row>
    <row r="426" spans="1:10" x14ac:dyDescent="0.25">
      <c r="A426">
        <v>424</v>
      </c>
      <c r="B426" t="str">
        <v>Deane, R</v>
      </c>
      <c r="C426" t="str">
        <v>Dendrobium</v>
      </c>
      <c r="D426" t="str">
        <v>Model</v>
      </c>
      <c r="E426">
        <v>0</v>
      </c>
      <c r="F426" t="str">
        <v>`Croydon'</v>
      </c>
      <c r="G426">
        <v>0</v>
      </c>
      <c r="H426" s="1">
        <v>22122</v>
      </c>
      <c r="I426">
        <v>0</v>
      </c>
      <c r="J426" t="str">
        <v>HCC</v>
      </c>
    </row>
    <row r="427" spans="1:10" x14ac:dyDescent="0.25">
      <c r="A427">
        <v>425</v>
      </c>
      <c r="B427" t="str">
        <v>Giles L</v>
      </c>
      <c r="C427" t="str">
        <v>Dendrobium</v>
      </c>
      <c r="D427" t="str">
        <v>Winifred Fortescue</v>
      </c>
      <c r="E427">
        <v>0</v>
      </c>
      <c r="F427" t="str">
        <v>`Wondabah'</v>
      </c>
      <c r="G427">
        <v>0</v>
      </c>
      <c r="H427" s="1">
        <v>22157</v>
      </c>
      <c r="I427">
        <v>0</v>
      </c>
      <c r="J427" t="str">
        <v>AM</v>
      </c>
    </row>
    <row r="428" spans="1:10" x14ac:dyDescent="0.25">
      <c r="A428">
        <v>426</v>
      </c>
      <c r="B428" t="str">
        <v>Dos Pueblos</v>
      </c>
      <c r="C428" t="str">
        <v>Cymbidium</v>
      </c>
      <c r="D428" t="str">
        <v>Inio</v>
      </c>
      <c r="E428">
        <v>0</v>
      </c>
      <c r="F428" t="str">
        <v>`Burgundy‘</v>
      </c>
      <c r="G428">
        <v>0</v>
      </c>
      <c r="H428" s="1">
        <v>22157</v>
      </c>
      <c r="I428">
        <v>0</v>
      </c>
      <c r="J428" t="str">
        <v>HCC</v>
      </c>
    </row>
    <row r="429" spans="1:10" x14ac:dyDescent="0.25">
      <c r="A429">
        <v>427</v>
      </c>
      <c r="B429" t="str">
        <v>Gardiner C</v>
      </c>
      <c r="C429" t="str">
        <v>Miltonia</v>
      </c>
      <c r="D429" t="str">
        <v>Storm</v>
      </c>
      <c r="E429">
        <v>0</v>
      </c>
      <c r="F429" t="str">
        <v>`Craigielea‘</v>
      </c>
      <c r="G429">
        <v>0</v>
      </c>
      <c r="H429" s="1">
        <v>22172</v>
      </c>
      <c r="I429">
        <v>0</v>
      </c>
      <c r="J429" t="str">
        <v>HCC</v>
      </c>
    </row>
    <row r="430" spans="1:10" x14ac:dyDescent="0.25">
      <c r="A430">
        <v>428</v>
      </c>
      <c r="B430" t="str">
        <v>Arnold J</v>
      </c>
      <c r="C430" t="str">
        <v>Lycaste</v>
      </c>
      <c r="D430" t="str">
        <v>Auburn_</v>
      </c>
      <c r="E430">
        <v>0</v>
      </c>
      <c r="F430" t="str">
        <v>`Greycliffe'</v>
      </c>
      <c r="G430">
        <v>0</v>
      </c>
      <c r="H430" s="1">
        <v>22172</v>
      </c>
      <c r="I430">
        <v>0</v>
      </c>
      <c r="J430" t="str">
        <v>HCC</v>
      </c>
    </row>
    <row r="431" spans="1:10" x14ac:dyDescent="0.25">
      <c r="A431">
        <v>429</v>
      </c>
      <c r="B431" t="str">
        <v>Lanceley D</v>
      </c>
      <c r="C431" t="str">
        <v>Cymbidium</v>
      </c>
      <c r="D431" t="str">
        <v>Anita Diane</v>
      </c>
      <c r="E431">
        <v>0</v>
      </c>
      <c r="F431">
        <v>0</v>
      </c>
      <c r="G431">
        <v>0</v>
      </c>
      <c r="H431" s="1">
        <v>22172</v>
      </c>
      <c r="I431">
        <v>0</v>
      </c>
      <c r="J431" t="str">
        <v>AM</v>
      </c>
    </row>
    <row r="432" spans="1:10" x14ac:dyDescent="0.25">
      <c r="A432">
        <v>430</v>
      </c>
      <c r="B432" t="str">
        <v>Sasso L</v>
      </c>
      <c r="C432" t="str">
        <v>DISPLAY</v>
      </c>
      <c r="D432">
        <v>0</v>
      </c>
      <c r="E432">
        <v>0</v>
      </c>
      <c r="F432">
        <v>0</v>
      </c>
      <c r="G432">
        <v>0</v>
      </c>
      <c r="H432" s="1">
        <v>22172</v>
      </c>
      <c r="I432">
        <v>0</v>
      </c>
      <c r="J432" t="str">
        <v>Silve</v>
      </c>
    </row>
    <row r="433" spans="1:10" x14ac:dyDescent="0.25">
      <c r="A433">
        <v>431</v>
      </c>
      <c r="B433" t="str">
        <v>Sasso &amp; Luoas</v>
      </c>
      <c r="C433" t="str">
        <v>DISPLAY</v>
      </c>
      <c r="D433">
        <v>0</v>
      </c>
      <c r="E433">
        <v>0</v>
      </c>
      <c r="F433">
        <v>0</v>
      </c>
      <c r="G433">
        <v>0</v>
      </c>
      <c r="H433" s="1">
        <v>22172</v>
      </c>
      <c r="I433">
        <v>0</v>
      </c>
      <c r="J433" t="str">
        <v>Bronz</v>
      </c>
    </row>
    <row r="434" spans="1:10" x14ac:dyDescent="0.25">
      <c r="A434">
        <v>432</v>
      </c>
      <c r="B434" t="str">
        <v>Jones F &amp; G</v>
      </c>
      <c r="C434" t="str">
        <v>DISPLAY</v>
      </c>
      <c r="D434">
        <v>0</v>
      </c>
      <c r="E434">
        <v>0</v>
      </c>
      <c r="F434">
        <v>0</v>
      </c>
      <c r="G434">
        <v>0</v>
      </c>
      <c r="H434" s="1">
        <v>22172</v>
      </c>
      <c r="I434">
        <v>0</v>
      </c>
      <c r="J434" t="str">
        <v>Bronz</v>
      </c>
    </row>
    <row r="435" spans="1:10" x14ac:dyDescent="0.25">
      <c r="A435">
        <v>433</v>
      </c>
      <c r="B435" t="str">
        <v>Slattery F</v>
      </c>
      <c r="C435" t="str">
        <v>DISPLAY</v>
      </c>
      <c r="D435">
        <v>0</v>
      </c>
      <c r="E435">
        <v>0</v>
      </c>
      <c r="F435">
        <v>0</v>
      </c>
      <c r="G435">
        <v>0</v>
      </c>
      <c r="H435" s="1">
        <v>22172</v>
      </c>
      <c r="I435">
        <v>0</v>
      </c>
      <c r="J435" t="str">
        <v>Silve</v>
      </c>
    </row>
    <row r="436" spans="1:10" x14ac:dyDescent="0.25">
      <c r="A436">
        <v>434</v>
      </c>
      <c r="B436" t="str">
        <v>Dos Pueblos</v>
      </c>
      <c r="C436" t="str">
        <v>DISPLAY</v>
      </c>
      <c r="D436">
        <v>0</v>
      </c>
      <c r="E436">
        <v>0</v>
      </c>
      <c r="F436">
        <v>0</v>
      </c>
      <c r="G436">
        <v>0</v>
      </c>
      <c r="H436" s="1">
        <v>22172</v>
      </c>
      <c r="I436">
        <v>0</v>
      </c>
      <c r="J436" t="str">
        <v>Gold</v>
      </c>
    </row>
    <row r="437" spans="1:10" x14ac:dyDescent="0.25">
      <c r="A437">
        <v>435</v>
      </c>
      <c r="B437" t="str">
        <v>Dos Pueblos</v>
      </c>
      <c r="C437" t="str">
        <v>Cymbidium</v>
      </c>
      <c r="D437" t="str">
        <v>Anne Baxter</v>
      </c>
      <c r="E437">
        <v>0</v>
      </c>
      <c r="F437" t="str">
        <v>`Waringan'</v>
      </c>
      <c r="G437">
        <v>0</v>
      </c>
      <c r="H437" s="1">
        <v>22175</v>
      </c>
      <c r="I437">
        <v>0</v>
      </c>
      <c r="J437" t="str">
        <v>HCC</v>
      </c>
    </row>
    <row r="438" spans="1:10" x14ac:dyDescent="0.25">
      <c r="A438">
        <v>436</v>
      </c>
      <c r="B438" t="str">
        <v>Dos Pueblos</v>
      </c>
      <c r="C438" t="str">
        <v>Cymbidium</v>
      </c>
      <c r="D438" t="str">
        <v>San Fransisco</v>
      </c>
      <c r="E438">
        <v>0</v>
      </c>
      <c r="F438" t="str">
        <v>`The Best'</v>
      </c>
      <c r="G438">
        <v>0</v>
      </c>
      <c r="H438" s="1">
        <v>22175</v>
      </c>
      <c r="I438">
        <v>0</v>
      </c>
      <c r="J438" t="str">
        <v>HCC</v>
      </c>
    </row>
    <row r="439" spans="1:10" x14ac:dyDescent="0.25">
      <c r="A439">
        <v>437</v>
      </c>
      <c r="B439" t="str">
        <v>Bonnyman, B</v>
      </c>
      <c r="C439" t="str">
        <v>Dendrobium</v>
      </c>
      <c r="D439" t="str">
        <v>Gatton Monarch</v>
      </c>
      <c r="E439">
        <v>0</v>
      </c>
      <c r="F439" t="str">
        <v>'Eva Bonnyman'</v>
      </c>
      <c r="G439">
        <v>0</v>
      </c>
      <c r="H439" s="1">
        <v>22073</v>
      </c>
      <c r="I439">
        <v>0</v>
      </c>
      <c r="J439" t="str">
        <v>HCC</v>
      </c>
    </row>
    <row r="440" spans="1:10" x14ac:dyDescent="0.25">
      <c r="A440">
        <v>438</v>
      </c>
      <c r="B440" t="str">
        <v>Redriff W</v>
      </c>
      <c r="C440" t="str">
        <v>Dendrobium</v>
      </c>
      <c r="D440" t="str">
        <v>Sunburst</v>
      </c>
      <c r="E440">
        <v>0</v>
      </c>
      <c r="F440" t="str">
        <v>`Eliz Anne‘</v>
      </c>
      <c r="G440">
        <v>0</v>
      </c>
      <c r="H440" s="1">
        <v>22185</v>
      </c>
      <c r="I440">
        <v>0</v>
      </c>
      <c r="J440" t="str">
        <v>HCC</v>
      </c>
    </row>
    <row r="441" spans="1:10" x14ac:dyDescent="0.25">
      <c r="A441">
        <v>439</v>
      </c>
      <c r="B441" t="str">
        <v>Gardiner C</v>
      </c>
      <c r="C441" t="str">
        <v>Miltonia</v>
      </c>
      <c r="D441" t="str">
        <v>Jan Sabourin</v>
      </c>
      <c r="E441">
        <v>0</v>
      </c>
      <c r="F441" t="str">
        <v>`Craigielea'</v>
      </c>
      <c r="G441">
        <v>0</v>
      </c>
      <c r="H441" s="1">
        <v>22207</v>
      </c>
      <c r="I441">
        <v>0</v>
      </c>
      <c r="J441" t="str">
        <v>AM</v>
      </c>
    </row>
    <row r="442" spans="1:10" x14ac:dyDescent="0.25">
      <c r="A442">
        <v>440</v>
      </c>
      <c r="B442" t="str">
        <v>Anderson Capt</v>
      </c>
      <c r="C442" t="str">
        <v>Cymbidium</v>
      </c>
      <c r="D442" t="str">
        <v>Etta Barlow</v>
      </c>
      <c r="E442">
        <v>0</v>
      </c>
      <c r="F442" t="str">
        <v>`Dover Heights'</v>
      </c>
      <c r="G442">
        <v>0</v>
      </c>
      <c r="H442" s="1">
        <v>22207</v>
      </c>
      <c r="I442">
        <v>0</v>
      </c>
      <c r="J442" t="str">
        <v>AM</v>
      </c>
    </row>
    <row r="443" spans="1:10" x14ac:dyDescent="0.25">
      <c r="A443">
        <v>441</v>
      </c>
      <c r="B443" t="str">
        <v>Slattery F</v>
      </c>
      <c r="C443" t="str">
        <v>Cymbidium</v>
      </c>
      <c r="D443" t="str">
        <v>San Fransisco</v>
      </c>
      <c r="E443">
        <v>0</v>
      </c>
      <c r="F443" t="str">
        <v>`Bexley‘</v>
      </c>
      <c r="G443">
        <v>0</v>
      </c>
      <c r="H443" s="1">
        <v>22213</v>
      </c>
      <c r="I443">
        <v>0</v>
      </c>
      <c r="J443" t="str">
        <v>HCC</v>
      </c>
    </row>
    <row r="444" spans="1:10" x14ac:dyDescent="0.25">
      <c r="A444">
        <v>442</v>
      </c>
      <c r="B444" t="str">
        <v>Bonnyman, B</v>
      </c>
      <c r="C444" t="str">
        <v>Vanda</v>
      </c>
      <c r="D444" t="str">
        <v>Rothsohildiana</v>
      </c>
      <c r="E444">
        <v>0</v>
      </c>
      <c r="F444" t="str">
        <v>`Anthony Frank'</v>
      </c>
      <c r="G444">
        <v>0</v>
      </c>
      <c r="H444" s="1">
        <v>22220</v>
      </c>
      <c r="I444">
        <v>0</v>
      </c>
      <c r="J444" t="str">
        <v>AM</v>
      </c>
    </row>
    <row r="445" spans="1:10" x14ac:dyDescent="0.25">
      <c r="A445">
        <v>443</v>
      </c>
      <c r="B445" t="str">
        <v>Slade H</v>
      </c>
      <c r="C445" t="str">
        <v>Dendrobium</v>
      </c>
      <c r="D445" t="str">
        <v>Nellie Slade</v>
      </c>
      <c r="E445">
        <v>0</v>
      </c>
      <c r="F445">
        <v>0</v>
      </c>
      <c r="G445">
        <v>0</v>
      </c>
      <c r="H445" s="1">
        <v>22248</v>
      </c>
      <c r="I445">
        <v>0</v>
      </c>
      <c r="J445" t="str">
        <v>CC</v>
      </c>
    </row>
    <row r="446" spans="1:10" x14ac:dyDescent="0.25">
      <c r="A446">
        <v>444</v>
      </c>
      <c r="B446" t="str">
        <v>Jenkins H</v>
      </c>
      <c r="C446" t="str">
        <v>Cattleya</v>
      </c>
      <c r="D446" t="str">
        <v>Stalin</v>
      </c>
      <c r="E446">
        <v>0</v>
      </c>
      <c r="F446" t="str">
        <v>`Sonia'</v>
      </c>
      <c r="G446">
        <v>0</v>
      </c>
      <c r="H446" s="1">
        <v>22311</v>
      </c>
      <c r="I446">
        <v>0</v>
      </c>
      <c r="J446" t="str">
        <v>FCC</v>
      </c>
    </row>
    <row r="447" spans="1:10" x14ac:dyDescent="0.25">
      <c r="A447">
        <v>445</v>
      </c>
      <c r="B447" t="str">
        <v>Birdsall, A</v>
      </c>
      <c r="C447" t="str">
        <v>Cattleya</v>
      </c>
      <c r="D447" t="str">
        <v>Bow Bells</v>
      </c>
      <c r="E447">
        <v>0</v>
      </c>
      <c r="F447" t="str">
        <v>`Bayview‘</v>
      </c>
      <c r="G447">
        <v>0</v>
      </c>
      <c r="H447" s="1">
        <v>22367</v>
      </c>
      <c r="I447">
        <v>0</v>
      </c>
      <c r="J447" t="str">
        <v>HCC</v>
      </c>
    </row>
    <row r="448" spans="1:10" x14ac:dyDescent="0.25">
      <c r="A448">
        <v>446</v>
      </c>
      <c r="B448" t="str">
        <v>Trenerry R</v>
      </c>
      <c r="C448" t="str">
        <v>Paphiopedilum</v>
      </c>
      <c r="D448" t="str">
        <v>Tearlath</v>
      </c>
      <c r="E448">
        <v>0</v>
      </c>
      <c r="F448" t="str">
        <v>`Victor'</v>
      </c>
      <c r="G448">
        <v>0</v>
      </c>
      <c r="H448" s="1">
        <v>22397</v>
      </c>
      <c r="I448">
        <v>0</v>
      </c>
      <c r="J448" t="str">
        <v>HCC</v>
      </c>
    </row>
    <row r="449" spans="1:10" x14ac:dyDescent="0.25">
      <c r="A449">
        <v>447</v>
      </c>
      <c r="B449" t="str">
        <v xml:space="preserve">Slattery, F </v>
      </c>
      <c r="C449" t="str">
        <v>Paphiopedilum</v>
      </c>
      <c r="D449" t="str">
        <v>Emmer Green</v>
      </c>
      <c r="E449">
        <v>0</v>
      </c>
      <c r="F449" t="str">
        <v>'Bexley'</v>
      </c>
      <c r="G449">
        <v>0</v>
      </c>
      <c r="H449" s="1">
        <v>22438</v>
      </c>
      <c r="I449">
        <v>0</v>
      </c>
      <c r="J449" t="str">
        <v>HCC</v>
      </c>
    </row>
    <row r="450" spans="1:10" x14ac:dyDescent="0.25">
      <c r="A450">
        <v>448</v>
      </c>
      <c r="B450" t="str">
        <v>Bonnyman, B</v>
      </c>
      <c r="C450" t="str">
        <v>Dendrobium</v>
      </c>
      <c r="D450" t="str">
        <v>Lady Faye</v>
      </c>
      <c r="E450">
        <v>0</v>
      </c>
      <c r="F450" t="str">
        <v>`Port Hacking'</v>
      </c>
      <c r="G450">
        <v>0</v>
      </c>
      <c r="H450" s="1">
        <v>22458</v>
      </c>
      <c r="I450">
        <v>0</v>
      </c>
      <c r="J450" t="str">
        <v>AM</v>
      </c>
    </row>
    <row r="451" spans="1:10" x14ac:dyDescent="0.25">
      <c r="A451">
        <v>449</v>
      </c>
      <c r="B451" t="str">
        <v>Bell, A</v>
      </c>
      <c r="C451" t="str">
        <v>Paphiopedilum</v>
      </c>
      <c r="D451" t="str">
        <v>Owlswick</v>
      </c>
      <c r="E451">
        <v>0</v>
      </c>
      <c r="F451" t="str">
        <v>`Perfection'</v>
      </c>
      <c r="G451">
        <v>0</v>
      </c>
      <c r="H451" s="1">
        <v>22458</v>
      </c>
      <c r="I451">
        <v>0</v>
      </c>
      <c r="J451" t="str">
        <v>HCC</v>
      </c>
    </row>
    <row r="452" spans="1:10" x14ac:dyDescent="0.25">
      <c r="A452">
        <v>450</v>
      </c>
      <c r="B452" t="str">
        <v>Gorangorsky A</v>
      </c>
      <c r="C452" t="str">
        <v>Cattleya</v>
      </c>
      <c r="D452" t="str">
        <v>Bob Betts</v>
      </c>
      <c r="E452">
        <v>0</v>
      </c>
      <c r="F452" t="str">
        <v>`Brentwood‘</v>
      </c>
      <c r="G452">
        <v>0</v>
      </c>
      <c r="H452" s="1">
        <v>22493</v>
      </c>
      <c r="I452">
        <v>0</v>
      </c>
      <c r="J452" t="str">
        <v>HCC</v>
      </c>
    </row>
    <row r="453" spans="1:10" x14ac:dyDescent="0.25">
      <c r="A453">
        <v>451</v>
      </c>
      <c r="B453" t="str">
        <v>Slattery F</v>
      </c>
      <c r="C453" t="str">
        <v>Paphiopedilum</v>
      </c>
      <c r="D453" t="str">
        <v>Redrush</v>
      </c>
      <c r="E453">
        <v>0</v>
      </c>
      <c r="F453" t="str">
        <v>`Bexley'</v>
      </c>
      <c r="G453">
        <v>0</v>
      </c>
      <c r="H453" s="1">
        <v>22493</v>
      </c>
      <c r="I453">
        <v>0</v>
      </c>
      <c r="J453" t="str">
        <v>AM</v>
      </c>
    </row>
    <row r="454" spans="1:10" x14ac:dyDescent="0.25">
      <c r="A454">
        <v>452</v>
      </c>
      <c r="B454" t="str">
        <v>Schwartz B</v>
      </c>
      <c r="C454" t="str">
        <v>Phalaenopsis</v>
      </c>
      <c r="D454" t="str">
        <v>Mistinguette</v>
      </c>
      <c r="E454">
        <v>0</v>
      </c>
      <c r="F454" t="str">
        <v>`Joy‘</v>
      </c>
      <c r="G454">
        <v>0</v>
      </c>
      <c r="H454" s="1">
        <v>22508</v>
      </c>
      <c r="I454">
        <v>0</v>
      </c>
      <c r="J454" t="str">
        <v>HCC</v>
      </c>
    </row>
    <row r="455" spans="1:10" x14ac:dyDescent="0.25">
      <c r="A455">
        <v>453</v>
      </c>
      <c r="B455" t="str">
        <v>Hall—Best J</v>
      </c>
      <c r="C455" t="str">
        <v>Cymbidium</v>
      </c>
      <c r="D455" t="str">
        <v>Lump O' Gold</v>
      </c>
      <c r="E455">
        <v>0</v>
      </c>
      <c r="F455" t="str">
        <v>‘Glitter'</v>
      </c>
      <c r="G455">
        <v>0</v>
      </c>
      <c r="H455" s="1">
        <v>22508</v>
      </c>
      <c r="I455">
        <v>0</v>
      </c>
      <c r="J455" t="str">
        <v>HCC</v>
      </c>
    </row>
    <row r="456" spans="1:10" x14ac:dyDescent="0.25">
      <c r="A456">
        <v>454</v>
      </c>
      <c r="B456" t="str">
        <v>Lanoeley H</v>
      </c>
      <c r="C456" t="str">
        <v>Cymbidium</v>
      </c>
      <c r="D456" t="str">
        <v>Wollar</v>
      </c>
      <c r="E456">
        <v>0</v>
      </c>
      <c r="F456" t="str">
        <v>`Carinya'</v>
      </c>
      <c r="G456">
        <v>0</v>
      </c>
      <c r="H456" s="1">
        <v>22521</v>
      </c>
      <c r="I456">
        <v>0</v>
      </c>
      <c r="J456" t="str">
        <v>AM</v>
      </c>
    </row>
    <row r="457" spans="1:10" x14ac:dyDescent="0.25">
      <c r="A457">
        <v>455</v>
      </c>
      <c r="B457" t="str">
        <v>Hayter H</v>
      </c>
      <c r="C457" t="str">
        <v>Paphiopedilum</v>
      </c>
      <c r="D457" t="str">
        <v>Paeony</v>
      </c>
      <c r="E457">
        <v>0</v>
      </c>
      <c r="F457" t="str">
        <v>`Regency‘</v>
      </c>
      <c r="G457">
        <v>0</v>
      </c>
      <c r="H457" s="1">
        <v>22521</v>
      </c>
      <c r="I457">
        <v>0</v>
      </c>
      <c r="J457" t="str">
        <v>AM</v>
      </c>
    </row>
    <row r="458" spans="1:10" x14ac:dyDescent="0.25">
      <c r="A458">
        <v>456</v>
      </c>
      <c r="B458" t="str">
        <v>Dos Pueblos</v>
      </c>
      <c r="C458" t="str">
        <v>Phalaenopsis</v>
      </c>
      <c r="D458" t="str">
        <v>Evelyn Zuok</v>
      </c>
      <c r="E458">
        <v>0</v>
      </c>
      <c r="F458" t="str">
        <v>`Snow Cloud'</v>
      </c>
      <c r="G458">
        <v>0</v>
      </c>
      <c r="H458" s="1">
        <v>22156</v>
      </c>
      <c r="I458">
        <v>0</v>
      </c>
      <c r="J458" t="str">
        <v>HCC</v>
      </c>
    </row>
    <row r="459" spans="1:10" x14ac:dyDescent="0.25">
      <c r="A459">
        <v>457</v>
      </c>
      <c r="B459" t="str">
        <v>Wondabah Orchids</v>
      </c>
      <c r="C459" t="str">
        <v>Cymbidium</v>
      </c>
      <c r="D459" t="str">
        <v>Wollar</v>
      </c>
      <c r="E459">
        <v>0</v>
      </c>
      <c r="F459" t="str">
        <v>`Wondabah‘</v>
      </c>
      <c r="G459">
        <v>0</v>
      </c>
      <c r="H459" s="1">
        <v>22521</v>
      </c>
      <c r="I459">
        <v>0</v>
      </c>
      <c r="J459" t="str">
        <v>HCC</v>
      </c>
    </row>
    <row r="460" spans="1:10" x14ac:dyDescent="0.25">
      <c r="A460">
        <v>458</v>
      </c>
      <c r="B460" t="str">
        <v>Campbell L</v>
      </c>
      <c r="C460" t="str">
        <v>Lycaste</v>
      </c>
      <c r="D460" t="str">
        <v>skinneri</v>
      </c>
      <c r="E460">
        <v>0</v>
      </c>
      <c r="F460" t="str">
        <v>`Winifred'</v>
      </c>
      <c r="G460">
        <v>0</v>
      </c>
      <c r="H460" s="1">
        <v>22521</v>
      </c>
      <c r="I460">
        <v>0</v>
      </c>
      <c r="J460" t="str">
        <v>HCC</v>
      </c>
    </row>
    <row r="461" spans="1:10" x14ac:dyDescent="0.25">
      <c r="A461">
        <v>459</v>
      </c>
      <c r="B461" t="str">
        <v>Russell R</v>
      </c>
      <c r="C461" t="str">
        <v>Cymbidium</v>
      </c>
      <c r="D461" t="str">
        <v>Jean Celeste</v>
      </c>
      <c r="E461">
        <v>0</v>
      </c>
      <c r="F461" t="str">
        <v>`Roseyille‘</v>
      </c>
      <c r="G461">
        <v>0</v>
      </c>
      <c r="H461" s="1">
        <v>22521</v>
      </c>
      <c r="I461">
        <v>0</v>
      </c>
      <c r="J461" t="str">
        <v>HCC</v>
      </c>
    </row>
    <row r="462" spans="1:10" x14ac:dyDescent="0.25">
      <c r="A462">
        <v>460</v>
      </c>
      <c r="B462" t="str">
        <v>Sasso L</v>
      </c>
      <c r="C462" t="str">
        <v>Miltonia</v>
      </c>
      <c r="D462" t="str">
        <v>Armanda x Aurea</v>
      </c>
      <c r="E462">
        <v>0</v>
      </c>
      <c r="F462" t="str">
        <v>`Henley‘</v>
      </c>
      <c r="G462">
        <v>0</v>
      </c>
      <c r="H462" s="1">
        <v>22521</v>
      </c>
      <c r="I462">
        <v>0</v>
      </c>
      <c r="J462" t="str">
        <v>HCC</v>
      </c>
    </row>
    <row r="463" spans="1:10" x14ac:dyDescent="0.25">
      <c r="A463">
        <v>461</v>
      </c>
      <c r="B463" t="str">
        <v>Hayter H</v>
      </c>
      <c r="C463" t="str">
        <v>Paphiopedilum</v>
      </c>
      <c r="D463" t="str">
        <v>Stoke Poges</v>
      </c>
      <c r="E463">
        <v>0</v>
      </c>
      <c r="F463" t="str">
        <v>`Buttermilk'</v>
      </c>
      <c r="G463">
        <v>0</v>
      </c>
      <c r="H463" s="1">
        <v>22521</v>
      </c>
      <c r="I463">
        <v>0</v>
      </c>
      <c r="J463" t="str">
        <v>HCC</v>
      </c>
    </row>
    <row r="464" spans="1:10" x14ac:dyDescent="0.25">
      <c r="A464">
        <v>462</v>
      </c>
      <c r="B464" t="str">
        <v>Movie A</v>
      </c>
      <c r="C464" t="str">
        <v>Cymbidium</v>
      </c>
      <c r="D464" t="str">
        <v>Dignity</v>
      </c>
      <c r="E464">
        <v>0</v>
      </c>
      <c r="F464" t="str">
        <v>`Barbara Margaret'</v>
      </c>
      <c r="G464">
        <v>0</v>
      </c>
      <c r="H464" s="1">
        <v>22521</v>
      </c>
      <c r="I464">
        <v>0</v>
      </c>
      <c r="J464" t="str">
        <v>AD</v>
      </c>
    </row>
    <row r="465" spans="1:10" x14ac:dyDescent="0.25">
      <c r="A465">
        <v>463</v>
      </c>
      <c r="B465" t="str">
        <v>Berne</v>
      </c>
      <c r="C465" t="str">
        <v>Cymbidium</v>
      </c>
      <c r="D465" t="str">
        <v>Nicky</v>
      </c>
      <c r="E465">
        <v>0</v>
      </c>
      <c r="F465" t="str">
        <v>`Kuring~Gai‘</v>
      </c>
      <c r="G465">
        <v>0</v>
      </c>
      <c r="H465" s="1">
        <v>22521</v>
      </c>
      <c r="I465">
        <v>0</v>
      </c>
      <c r="J465" t="str">
        <v>AD</v>
      </c>
    </row>
    <row r="466" spans="1:10" x14ac:dyDescent="0.25">
      <c r="A466">
        <v>464</v>
      </c>
      <c r="B466" t="str">
        <v>Wondabah Orchids</v>
      </c>
      <c r="C466" t="str">
        <v>Cymbidium</v>
      </c>
      <c r="D466" t="str">
        <v>Sensation</v>
      </c>
      <c r="E466">
        <v>0</v>
      </c>
      <c r="F466" t="str">
        <v>`Imperial'</v>
      </c>
      <c r="G466">
        <v>0</v>
      </c>
      <c r="H466" s="1">
        <v>22521</v>
      </c>
      <c r="I466">
        <v>0</v>
      </c>
      <c r="J466" t="str">
        <v>AD</v>
      </c>
    </row>
    <row r="467" spans="1:10" x14ac:dyDescent="0.25">
      <c r="A467">
        <v>465</v>
      </c>
      <c r="B467" t="str">
        <v>Jenkins H</v>
      </c>
      <c r="C467" t="str">
        <v>Phalaenopsis</v>
      </c>
      <c r="D467" t="str">
        <v>Doris</v>
      </c>
      <c r="E467">
        <v>0</v>
      </c>
      <c r="F467" t="str">
        <v>`Belinda'</v>
      </c>
      <c r="G467">
        <v>0</v>
      </c>
      <c r="H467" s="1">
        <v>22536</v>
      </c>
      <c r="I467">
        <v>0</v>
      </c>
      <c r="J467" t="str">
        <v>AM</v>
      </c>
    </row>
    <row r="468" spans="1:10" x14ac:dyDescent="0.25">
      <c r="A468">
        <v>466</v>
      </c>
      <c r="B468" t="str">
        <v>Johnston A</v>
      </c>
      <c r="C468" t="str">
        <v>Cymbidium</v>
      </c>
      <c r="D468" t="str">
        <v>Marion Lenfesty</v>
      </c>
      <c r="E468">
        <v>0</v>
      </c>
      <c r="F468" t="str">
        <v>`Pink Cloud'</v>
      </c>
      <c r="G468">
        <v>0</v>
      </c>
      <c r="H468" s="1">
        <v>22536</v>
      </c>
      <c r="I468">
        <v>0</v>
      </c>
      <c r="J468" t="str">
        <v>HCC</v>
      </c>
    </row>
    <row r="469" spans="1:10" x14ac:dyDescent="0.25">
      <c r="A469">
        <v>467</v>
      </c>
      <c r="B469" t="str">
        <v>North W</v>
      </c>
      <c r="C469" t="str">
        <v>Cymbidium</v>
      </c>
      <c r="D469" t="str">
        <v>Etta Barlow</v>
      </c>
      <c r="E469">
        <v>0</v>
      </c>
      <c r="F469" t="str">
        <v>`Jan Maral‘</v>
      </c>
      <c r="G469">
        <v>0</v>
      </c>
      <c r="H469" s="1">
        <v>22536</v>
      </c>
      <c r="I469">
        <v>0</v>
      </c>
      <c r="J469" t="str">
        <v>HCC</v>
      </c>
    </row>
    <row r="470" spans="1:10" x14ac:dyDescent="0.25">
      <c r="A470">
        <v>468</v>
      </c>
      <c r="B470" t="str">
        <v>Atwell E</v>
      </c>
      <c r="C470" t="str">
        <v>Lycaste</v>
      </c>
      <c r="D470">
        <v>0</v>
      </c>
      <c r="E470" t="str">
        <v>skinneri</v>
      </c>
      <c r="F470" t="str">
        <v>`Camilla'</v>
      </c>
      <c r="G470">
        <v>0</v>
      </c>
      <c r="H470" s="1">
        <v>22536</v>
      </c>
      <c r="I470">
        <v>0</v>
      </c>
      <c r="J470" t="str">
        <v>HCC</v>
      </c>
    </row>
    <row r="471" spans="1:10" x14ac:dyDescent="0.25">
      <c r="A471">
        <v>469</v>
      </c>
      <c r="B471" t="str">
        <v>Wondabah Orchids</v>
      </c>
      <c r="C471" t="str">
        <v>Cymbidium</v>
      </c>
      <c r="D471" t="str">
        <v>Sensation</v>
      </c>
      <c r="E471">
        <v>0</v>
      </c>
      <c r="F471" t="str">
        <v>`Aminya'</v>
      </c>
      <c r="G471">
        <v>0</v>
      </c>
      <c r="H471" s="1">
        <v>22536</v>
      </c>
      <c r="I471">
        <v>0</v>
      </c>
      <c r="J471" t="str">
        <v>AD</v>
      </c>
    </row>
    <row r="472" spans="1:10" x14ac:dyDescent="0.25">
      <c r="A472">
        <v>470</v>
      </c>
      <c r="B472" t="str">
        <v>Wondabah Orchids</v>
      </c>
      <c r="C472" t="str">
        <v>Cymbidium</v>
      </c>
      <c r="D472" t="str">
        <v>Sensation</v>
      </c>
      <c r="E472">
        <v>0</v>
      </c>
      <c r="F472" t="str">
        <v>`Vieux Rose'</v>
      </c>
      <c r="G472">
        <v>0</v>
      </c>
      <c r="H472" s="1">
        <v>22536</v>
      </c>
      <c r="I472">
        <v>0</v>
      </c>
      <c r="J472" t="str">
        <v>AD</v>
      </c>
    </row>
    <row r="473" spans="1:10" x14ac:dyDescent="0.25">
      <c r="A473">
        <v>471</v>
      </c>
      <c r="B473" t="str">
        <v>Wondabah Orchids</v>
      </c>
      <c r="C473" t="str">
        <v>DISPLAY</v>
      </c>
      <c r="D473">
        <v>0</v>
      </c>
      <c r="E473">
        <v>0</v>
      </c>
      <c r="F473">
        <v>0</v>
      </c>
      <c r="G473">
        <v>0</v>
      </c>
      <c r="H473" s="1">
        <v>22536</v>
      </c>
      <c r="I473">
        <v>0</v>
      </c>
      <c r="J473" t="str">
        <v>Gold</v>
      </c>
    </row>
    <row r="474" spans="1:10" x14ac:dyDescent="0.25">
      <c r="A474">
        <v>472</v>
      </c>
      <c r="B474" t="str">
        <v>Sasso L</v>
      </c>
      <c r="C474" t="str">
        <v>DISPLAY</v>
      </c>
      <c r="D474">
        <v>0</v>
      </c>
      <c r="E474">
        <v>0</v>
      </c>
      <c r="F474">
        <v>0</v>
      </c>
      <c r="G474">
        <v>0</v>
      </c>
      <c r="H474" s="1">
        <v>22536</v>
      </c>
      <c r="I474">
        <v>0</v>
      </c>
      <c r="J474" t="str">
        <v>Silve</v>
      </c>
    </row>
    <row r="475" spans="1:10" x14ac:dyDescent="0.25">
      <c r="A475">
        <v>473</v>
      </c>
      <c r="B475" t="str">
        <v>Trenerry R</v>
      </c>
      <c r="C475" t="str">
        <v>DISPLAY</v>
      </c>
      <c r="D475">
        <v>0</v>
      </c>
      <c r="E475">
        <v>0</v>
      </c>
      <c r="F475">
        <v>0</v>
      </c>
      <c r="G475">
        <v>0</v>
      </c>
      <c r="H475" s="1">
        <v>22536</v>
      </c>
      <c r="I475">
        <v>0</v>
      </c>
      <c r="J475" t="str">
        <v>Silve</v>
      </c>
    </row>
    <row r="476" spans="1:10" x14ac:dyDescent="0.25">
      <c r="A476">
        <v>474</v>
      </c>
      <c r="B476" t="str">
        <v>Jones F &amp; G</v>
      </c>
      <c r="C476" t="str">
        <v>DISPLAY</v>
      </c>
      <c r="D476">
        <v>0</v>
      </c>
      <c r="E476">
        <v>0</v>
      </c>
      <c r="F476">
        <v>0</v>
      </c>
      <c r="G476">
        <v>0</v>
      </c>
      <c r="H476" s="1">
        <v>22536</v>
      </c>
      <c r="I476">
        <v>0</v>
      </c>
      <c r="J476" t="str">
        <v>Silve</v>
      </c>
    </row>
    <row r="477" spans="1:10" x14ac:dyDescent="0.25">
      <c r="A477">
        <v>475</v>
      </c>
      <c r="B477" t="str">
        <v>Slattery F</v>
      </c>
      <c r="C477" t="str">
        <v>DISPLAY</v>
      </c>
      <c r="D477">
        <v>0</v>
      </c>
      <c r="E477">
        <v>0</v>
      </c>
      <c r="F477">
        <v>0</v>
      </c>
      <c r="G477">
        <v>0</v>
      </c>
      <c r="H477" s="1">
        <v>22536</v>
      </c>
      <c r="I477">
        <v>0</v>
      </c>
      <c r="J477" t="str">
        <v>Silve</v>
      </c>
    </row>
    <row r="478" spans="1:10" x14ac:dyDescent="0.25">
      <c r="A478">
        <v>476</v>
      </c>
      <c r="B478" t="str">
        <v>Dos Pueblos</v>
      </c>
      <c r="C478" t="str">
        <v>DISPLAY</v>
      </c>
      <c r="D478">
        <v>0</v>
      </c>
      <c r="E478">
        <v>0</v>
      </c>
      <c r="F478">
        <v>0</v>
      </c>
      <c r="G478">
        <v>0</v>
      </c>
      <c r="H478" s="1">
        <v>22536</v>
      </c>
      <c r="I478">
        <v>0</v>
      </c>
      <c r="J478" t="str">
        <v>Silva</v>
      </c>
    </row>
    <row r="479" spans="1:10" x14ac:dyDescent="0.25">
      <c r="A479">
        <v>477</v>
      </c>
      <c r="B479" t="str">
        <v>Delmonaco</v>
      </c>
      <c r="C479" t="str">
        <v>DISPLAY</v>
      </c>
      <c r="D479">
        <v>0</v>
      </c>
      <c r="E479">
        <v>0</v>
      </c>
      <c r="F479">
        <v>0</v>
      </c>
      <c r="G479">
        <v>0</v>
      </c>
      <c r="H479" s="1">
        <v>22536</v>
      </c>
      <c r="I479">
        <v>0</v>
      </c>
      <c r="J479" t="str">
        <v>Bron</v>
      </c>
    </row>
    <row r="480" spans="1:10" x14ac:dyDescent="0.25">
      <c r="A480">
        <v>478</v>
      </c>
      <c r="B480" t="str">
        <v>Dos Pueblos</v>
      </c>
      <c r="C480" t="str">
        <v>Cymbidium</v>
      </c>
      <c r="D480" t="str">
        <v>Sayonara</v>
      </c>
      <c r="E480">
        <v>0</v>
      </c>
      <c r="F480" t="str">
        <v>`Aureolin‘</v>
      </c>
      <c r="G480">
        <v>0</v>
      </c>
      <c r="H480" s="1">
        <v>22539</v>
      </c>
      <c r="I480">
        <v>0</v>
      </c>
      <c r="J480" t="str">
        <v>AM</v>
      </c>
    </row>
    <row r="481" spans="1:10" x14ac:dyDescent="0.25">
      <c r="A481">
        <v>479</v>
      </c>
      <c r="B481" t="str">
        <v xml:space="preserve">McManus, J </v>
      </c>
      <c r="C481" t="str">
        <v>Cymbidium</v>
      </c>
      <c r="D481" t="str">
        <v>Anne Baxter</v>
      </c>
      <c r="E481">
        <v>0</v>
      </c>
      <c r="F481" t="str">
        <v>'Venus'</v>
      </c>
      <c r="G481">
        <v>0</v>
      </c>
      <c r="H481" s="1">
        <v>22438</v>
      </c>
      <c r="I481">
        <v>0</v>
      </c>
      <c r="J481" t="str">
        <v>HCC</v>
      </c>
    </row>
    <row r="482" spans="1:10" x14ac:dyDescent="0.25">
      <c r="A482">
        <v>480</v>
      </c>
      <c r="B482" t="str">
        <v>Bonnyman, B</v>
      </c>
      <c r="C482" t="str">
        <v>Cymbidium</v>
      </c>
      <c r="D482" t="str">
        <v>Balkis</v>
      </c>
      <c r="E482">
        <v>0</v>
      </c>
      <c r="F482" t="str">
        <v>`Port Hacking'</v>
      </c>
      <c r="G482">
        <v>0</v>
      </c>
      <c r="H482" s="1">
        <v>22549</v>
      </c>
      <c r="I482">
        <v>0</v>
      </c>
      <c r="J482" t="str">
        <v>HCC</v>
      </c>
    </row>
    <row r="483" spans="1:10" x14ac:dyDescent="0.25">
      <c r="A483">
        <v>481</v>
      </c>
      <c r="B483" t="str">
        <v>Bell, J</v>
      </c>
      <c r="C483" t="str">
        <v>Paphiopedilum</v>
      </c>
      <c r="D483" t="str">
        <v>John Donovan</v>
      </c>
      <c r="E483">
        <v>0</v>
      </c>
      <c r="F483" t="str">
        <v>`Belvedere‘</v>
      </c>
      <c r="G483">
        <v>0</v>
      </c>
      <c r="H483" s="1">
        <v>22549</v>
      </c>
      <c r="I483">
        <v>0</v>
      </c>
      <c r="J483" t="str">
        <v>HCC</v>
      </c>
    </row>
    <row r="484" spans="1:10" x14ac:dyDescent="0.25">
      <c r="A484">
        <v>482</v>
      </c>
      <c r="B484" t="str">
        <v>Tosi G</v>
      </c>
      <c r="C484" t="str">
        <v>Dendrobium</v>
      </c>
      <c r="D484" t="str">
        <v>Winifred Fortescue</v>
      </c>
      <c r="E484">
        <v>0</v>
      </c>
      <c r="F484" t="str">
        <v>`Bonnie'</v>
      </c>
      <c r="G484">
        <v>0</v>
      </c>
      <c r="H484" s="1">
        <v>22549</v>
      </c>
      <c r="I484">
        <v>0</v>
      </c>
      <c r="J484" t="str">
        <v>HCC</v>
      </c>
    </row>
    <row r="485" spans="1:10" x14ac:dyDescent="0.25">
      <c r="A485">
        <v>483</v>
      </c>
      <c r="B485" t="str">
        <v>Symons D</v>
      </c>
      <c r="C485" t="str">
        <v>Dendrobium</v>
      </c>
      <c r="D485">
        <v>0</v>
      </c>
      <c r="E485" t="str">
        <v>linguiforme</v>
      </c>
      <c r="F485">
        <v>0</v>
      </c>
      <c r="G485">
        <v>0</v>
      </c>
      <c r="H485" s="1">
        <v>22549</v>
      </c>
      <c r="I485">
        <v>0</v>
      </c>
      <c r="J485" t="str">
        <v>CC</v>
      </c>
    </row>
    <row r="486" spans="1:10" x14ac:dyDescent="0.25">
      <c r="A486">
        <v>484</v>
      </c>
      <c r="B486" t="str">
        <v>Lanceley H</v>
      </c>
      <c r="C486" t="str">
        <v>Cymbidium</v>
      </c>
      <c r="D486" t="str">
        <v>Marion Lenfesty</v>
      </c>
      <c r="E486">
        <v>0</v>
      </c>
      <c r="F486" t="str">
        <v>`Splendens‘</v>
      </c>
      <c r="G486">
        <v>0</v>
      </c>
      <c r="H486" s="1">
        <v>22555</v>
      </c>
      <c r="I486">
        <v>0</v>
      </c>
      <c r="J486" t="str">
        <v>AM</v>
      </c>
    </row>
    <row r="487" spans="1:10" x14ac:dyDescent="0.25">
      <c r="A487">
        <v>485</v>
      </c>
      <c r="B487" t="str">
        <v>Slattery F</v>
      </c>
      <c r="C487" t="str">
        <v>Dendrobium</v>
      </c>
      <c r="D487" t="str">
        <v>G V Llewelyn</v>
      </c>
      <c r="E487">
        <v>0</v>
      </c>
      <c r="F487" t="str">
        <v>`Bexley’</v>
      </c>
      <c r="G487">
        <v>0</v>
      </c>
      <c r="H487" s="1">
        <v>22555</v>
      </c>
      <c r="I487">
        <v>0</v>
      </c>
      <c r="J487" t="str">
        <v>HCC</v>
      </c>
    </row>
    <row r="488" spans="1:10" x14ac:dyDescent="0.25">
      <c r="A488">
        <v>486</v>
      </c>
      <c r="B488" t="str">
        <v>Lipanoyich F</v>
      </c>
      <c r="C488" t="str">
        <v>Dendrobium</v>
      </c>
      <c r="D488" t="str">
        <v>Nolan</v>
      </c>
      <c r="E488">
        <v>0</v>
      </c>
      <c r="F488" t="str">
        <v>`Adriatic‘</v>
      </c>
      <c r="G488">
        <v>0</v>
      </c>
      <c r="H488" s="1">
        <v>22571</v>
      </c>
      <c r="I488">
        <v>0</v>
      </c>
      <c r="J488" t="str">
        <v>HCC</v>
      </c>
    </row>
    <row r="489" spans="1:10" x14ac:dyDescent="0.25">
      <c r="A489">
        <v>487</v>
      </c>
      <c r="B489" t="str">
        <v>Thompson K</v>
      </c>
      <c r="C489" t="str">
        <v>Odontoglossum</v>
      </c>
      <c r="D489" t="str">
        <v>Tordonia</v>
      </c>
      <c r="E489">
        <v>0</v>
      </c>
      <c r="F489" t="str">
        <v>`Robyn'</v>
      </c>
      <c r="G489">
        <v>0</v>
      </c>
      <c r="H489" s="1">
        <v>22584</v>
      </c>
      <c r="I489">
        <v>0</v>
      </c>
      <c r="J489" t="str">
        <v>AM</v>
      </c>
    </row>
    <row r="490" spans="1:10" x14ac:dyDescent="0.25">
      <c r="A490">
        <v>488</v>
      </c>
      <c r="B490" t="str">
        <v>Slattery F</v>
      </c>
      <c r="C490" t="str">
        <v>Miltonia</v>
      </c>
      <c r="D490" t="str">
        <v>Storm</v>
      </c>
      <c r="E490">
        <v>0</v>
      </c>
      <c r="F490" t="str">
        <v>`Bexley‘</v>
      </c>
      <c r="G490">
        <v>0</v>
      </c>
      <c r="H490" s="1">
        <v>22584</v>
      </c>
      <c r="I490">
        <v>0</v>
      </c>
      <c r="J490" t="str">
        <v>HCC</v>
      </c>
    </row>
    <row r="491" spans="1:10" x14ac:dyDescent="0.25">
      <c r="A491">
        <v>489</v>
      </c>
      <c r="B491" t="str">
        <v>Bell, A</v>
      </c>
      <c r="C491" t="str">
        <v>Miltonia</v>
      </c>
      <c r="D491" t="str">
        <v>Hamburg</v>
      </c>
      <c r="E491">
        <v>0</v>
      </c>
      <c r="F491" t="str">
        <v>`Betty‘</v>
      </c>
      <c r="G491">
        <v>0</v>
      </c>
      <c r="H491" s="1">
        <v>22591</v>
      </c>
      <c r="I491">
        <v>0</v>
      </c>
      <c r="J491" t="str">
        <v>AM</v>
      </c>
    </row>
    <row r="492" spans="1:10" x14ac:dyDescent="0.25">
      <c r="A492">
        <v>490</v>
      </c>
      <c r="B492" t="str">
        <v>Badham, C</v>
      </c>
      <c r="C492" t="str">
        <v>Cattleya</v>
      </c>
      <c r="D492" t="str">
        <v>Bob Betts</v>
      </c>
      <c r="E492">
        <v>0</v>
      </c>
      <c r="F492" t="str">
        <v>`Tomi‘</v>
      </c>
      <c r="G492">
        <v>0</v>
      </c>
      <c r="H492" s="1">
        <v>22599</v>
      </c>
      <c r="I492">
        <v>0</v>
      </c>
      <c r="J492" t="str">
        <v>AM</v>
      </c>
    </row>
    <row r="493" spans="1:10" x14ac:dyDescent="0.25">
      <c r="A493">
        <v>491</v>
      </c>
      <c r="B493" t="str">
        <v>Schwartz B</v>
      </c>
      <c r="C493" t="str">
        <v>Phalaenopsis</v>
      </c>
      <c r="D493" t="str">
        <v>Margaret Bean</v>
      </c>
      <c r="E493">
        <v>0</v>
      </c>
      <c r="F493" t="str">
        <v>`Joy'</v>
      </c>
      <c r="G493">
        <v>0</v>
      </c>
      <c r="H493" s="1">
        <v>22662</v>
      </c>
      <c r="I493">
        <v>0</v>
      </c>
      <c r="J493" t="str">
        <v>HCC</v>
      </c>
    </row>
    <row r="494" spans="1:10" x14ac:dyDescent="0.25">
      <c r="A494">
        <v>492</v>
      </c>
      <c r="B494" t="str">
        <v>Jenkins H</v>
      </c>
      <c r="C494" t="str">
        <v>Phalaenopsis</v>
      </c>
      <c r="D494" t="str">
        <v>Doris</v>
      </c>
      <c r="E494">
        <v>0</v>
      </c>
      <c r="F494" t="str">
        <v>`Ethel May'</v>
      </c>
      <c r="G494">
        <v>0</v>
      </c>
      <c r="H494" s="1">
        <v>22675</v>
      </c>
      <c r="I494">
        <v>0</v>
      </c>
      <c r="J494" t="str">
        <v>AM</v>
      </c>
    </row>
    <row r="495" spans="1:10" x14ac:dyDescent="0.25">
      <c r="A495">
        <v>493</v>
      </c>
      <c r="B495" t="str">
        <v>Jenkins H</v>
      </c>
      <c r="C495" t="str">
        <v>Phalaenopsis</v>
      </c>
      <c r="D495" t="str">
        <v>Doris</v>
      </c>
      <c r="E495">
        <v>0</v>
      </c>
      <c r="F495" t="str">
        <v>`Verna'</v>
      </c>
      <c r="G495">
        <v>0</v>
      </c>
      <c r="H495" s="1">
        <v>22675</v>
      </c>
      <c r="I495">
        <v>0</v>
      </c>
      <c r="J495" t="str">
        <v>HCC</v>
      </c>
    </row>
    <row r="496" spans="1:10" x14ac:dyDescent="0.25">
      <c r="A496">
        <v>494</v>
      </c>
      <c r="B496" t="str">
        <v>Schwartz B</v>
      </c>
      <c r="C496" t="str">
        <v>Phalaenopsis</v>
      </c>
      <c r="D496" t="str">
        <v>Margaret Bean</v>
      </c>
      <c r="E496">
        <v>0</v>
      </c>
      <c r="F496" t="str">
        <v>`Lyn'</v>
      </c>
      <c r="G496">
        <v>0</v>
      </c>
      <c r="H496" s="1">
        <v>22731</v>
      </c>
      <c r="I496">
        <v>0</v>
      </c>
      <c r="J496" t="str">
        <v>HCC</v>
      </c>
    </row>
    <row r="497" spans="1:10" x14ac:dyDescent="0.25">
      <c r="A497">
        <v>495</v>
      </c>
      <c r="B497" t="str">
        <v>Cowland R</v>
      </c>
      <c r="C497" t="str">
        <v>Vanda</v>
      </c>
      <c r="D497">
        <v>0</v>
      </c>
      <c r="E497" t="str">
        <v>sanderiana</v>
      </c>
      <c r="F497">
        <v>0</v>
      </c>
      <c r="G497">
        <v>0</v>
      </c>
      <c r="H497" s="1">
        <v>22766</v>
      </c>
      <c r="I497">
        <v>0</v>
      </c>
      <c r="J497" t="str">
        <v>HCC</v>
      </c>
    </row>
    <row r="498" spans="1:10" x14ac:dyDescent="0.25">
      <c r="A498">
        <v>496</v>
      </c>
      <c r="B498" t="str">
        <v>Slattery F</v>
      </c>
      <c r="C498" t="str">
        <v>Paphiopedilum</v>
      </c>
      <c r="D498" t="str">
        <v>Dramantic</v>
      </c>
      <c r="E498">
        <v>0</v>
      </c>
      <c r="F498" t="str">
        <v>`Bexley'</v>
      </c>
      <c r="G498">
        <v>0</v>
      </c>
      <c r="H498" s="1">
        <v>22794</v>
      </c>
      <c r="I498">
        <v>0</v>
      </c>
      <c r="J498" t="str">
        <v>HCC</v>
      </c>
    </row>
    <row r="499" spans="1:10" x14ac:dyDescent="0.25">
      <c r="A499">
        <v>497</v>
      </c>
      <c r="B499" t="str">
        <v>Arrowsmith H</v>
      </c>
      <c r="C499" t="str">
        <v>Phalaenopsis</v>
      </c>
      <c r="D499" t="str">
        <v>Margaret Bean</v>
      </c>
      <c r="E499">
        <v>0</v>
      </c>
      <c r="F499" t="str">
        <v>`Levensdale'</v>
      </c>
      <c r="G499">
        <v>0</v>
      </c>
      <c r="H499" s="1">
        <v>22794</v>
      </c>
      <c r="I499">
        <v>0</v>
      </c>
      <c r="J499" t="str">
        <v>HCC</v>
      </c>
    </row>
    <row r="500" spans="1:10" x14ac:dyDescent="0.25">
      <c r="A500">
        <v>498</v>
      </c>
      <c r="B500" t="str">
        <v>Arnold J</v>
      </c>
      <c r="C500" t="str">
        <v>Oncidium</v>
      </c>
      <c r="D500" t="str">
        <v>Palmyre</v>
      </c>
      <c r="E500">
        <v>0</v>
      </c>
      <c r="F500" t="str">
        <v>`Caroline'</v>
      </c>
      <c r="G500">
        <v>0</v>
      </c>
      <c r="H500" s="1">
        <v>22794</v>
      </c>
      <c r="I500">
        <v>0</v>
      </c>
      <c r="J500" t="str">
        <v>CC</v>
      </c>
    </row>
    <row r="501" spans="1:10" x14ac:dyDescent="0.25">
      <c r="A501">
        <v>499</v>
      </c>
      <c r="B501" t="str">
        <v>Cardwell B</v>
      </c>
      <c r="C501" t="str">
        <v>Vanda</v>
      </c>
      <c r="D501">
        <v>0</v>
      </c>
      <c r="E501" t="str">
        <v>sanderiana</v>
      </c>
      <c r="F501" t="str">
        <v>`Connells Point'</v>
      </c>
      <c r="G501">
        <v>0</v>
      </c>
      <c r="H501" s="1">
        <v>22822</v>
      </c>
      <c r="I501">
        <v>0</v>
      </c>
      <c r="J501" t="str">
        <v>HCC</v>
      </c>
    </row>
    <row r="502" spans="1:10" x14ac:dyDescent="0.25">
      <c r="A502">
        <v>500</v>
      </c>
      <c r="B502" t="str">
        <v>Trenerry R</v>
      </c>
      <c r="C502" t="str">
        <v>Paphiopedilum</v>
      </c>
      <c r="D502" t="str">
        <v>Dorothy Vernon</v>
      </c>
      <c r="E502">
        <v>0</v>
      </c>
      <c r="F502" t="str">
        <v>`Joyce'</v>
      </c>
      <c r="G502">
        <v>0</v>
      </c>
      <c r="H502" s="1">
        <v>22822</v>
      </c>
      <c r="I502">
        <v>0</v>
      </c>
      <c r="J502" t="str">
        <v>AM</v>
      </c>
    </row>
    <row r="503" spans="1:10" x14ac:dyDescent="0.25">
      <c r="A503">
        <v>501</v>
      </c>
      <c r="B503" t="str">
        <v>Taylor C</v>
      </c>
      <c r="C503" t="str">
        <v>Paphiopedilum</v>
      </c>
      <c r="D503" t="str">
        <v>Wimbledon</v>
      </c>
      <c r="E503">
        <v>0</v>
      </c>
      <c r="F503" t="str">
        <v>`Belleacre‘</v>
      </c>
      <c r="G503">
        <v>0</v>
      </c>
      <c r="H503" s="1">
        <v>22823</v>
      </c>
      <c r="I503">
        <v>0</v>
      </c>
      <c r="J503" t="str">
        <v>HCC</v>
      </c>
    </row>
    <row r="504" spans="1:10" x14ac:dyDescent="0.25">
      <c r="A504">
        <v>502</v>
      </c>
      <c r="B504" t="str">
        <v>Scott J</v>
      </c>
      <c r="C504" t="str">
        <v>Lycaste</v>
      </c>
      <c r="D504">
        <v>0</v>
      </c>
      <c r="E504" t="str">
        <v>skinneri</v>
      </c>
      <c r="F504" t="str">
        <v>`Liliane'</v>
      </c>
      <c r="G504">
        <v>0</v>
      </c>
      <c r="H504" s="1">
        <v>22822</v>
      </c>
      <c r="I504">
        <v>0</v>
      </c>
      <c r="J504" t="str">
        <v>HCC</v>
      </c>
    </row>
    <row r="505" spans="1:10" x14ac:dyDescent="0.25">
      <c r="A505">
        <v>503</v>
      </c>
      <c r="B505" t="str">
        <v>Wondabah Orchids</v>
      </c>
      <c r="C505" t="str">
        <v>Cymbidium</v>
      </c>
      <c r="D505" t="str">
        <v>Sirius</v>
      </c>
      <c r="E505">
        <v>0</v>
      </c>
      <c r="F505" t="str">
        <v>`Aminya'</v>
      </c>
      <c r="G505">
        <v>0</v>
      </c>
      <c r="H505" s="1">
        <v>22822</v>
      </c>
      <c r="I505">
        <v>0</v>
      </c>
      <c r="J505" t="str">
        <v>AD</v>
      </c>
    </row>
    <row r="506" spans="1:10" x14ac:dyDescent="0.25">
      <c r="A506">
        <v>504</v>
      </c>
      <c r="B506" t="str">
        <v>Bryant, A</v>
      </c>
      <c r="C506" t="str">
        <v>Cymbidium</v>
      </c>
      <c r="D506" t="str">
        <v>Durham Castle</v>
      </c>
      <c r="E506">
        <v>0</v>
      </c>
      <c r="F506" t="str">
        <v>`Snow Princess`</v>
      </c>
      <c r="G506">
        <v>0</v>
      </c>
      <c r="H506" s="1">
        <v>22822</v>
      </c>
      <c r="I506">
        <v>0</v>
      </c>
      <c r="J506" t="str">
        <v>AD</v>
      </c>
    </row>
    <row r="507" spans="1:10" x14ac:dyDescent="0.25">
      <c r="A507">
        <v>505</v>
      </c>
      <c r="B507" t="str">
        <v>Trenerry R</v>
      </c>
      <c r="C507" t="str">
        <v>DISPLAY</v>
      </c>
      <c r="D507">
        <v>0</v>
      </c>
      <c r="E507">
        <v>0</v>
      </c>
      <c r="F507">
        <v>0</v>
      </c>
      <c r="G507">
        <v>0</v>
      </c>
      <c r="H507" s="1">
        <v>22822</v>
      </c>
      <c r="I507">
        <v>0</v>
      </c>
      <c r="J507" t="str">
        <v>Gold</v>
      </c>
    </row>
    <row r="508" spans="1:10" x14ac:dyDescent="0.25">
      <c r="A508">
        <v>506</v>
      </c>
      <c r="B508" t="str">
        <v>Dos Pueblos</v>
      </c>
      <c r="C508" t="str">
        <v>DISPLAY</v>
      </c>
      <c r="D508">
        <v>0</v>
      </c>
      <c r="E508">
        <v>0</v>
      </c>
      <c r="F508">
        <v>0</v>
      </c>
      <c r="G508">
        <v>0</v>
      </c>
      <c r="H508" s="1">
        <v>22822</v>
      </c>
      <c r="I508">
        <v>0</v>
      </c>
      <c r="J508" t="str">
        <v>Bronx</v>
      </c>
    </row>
    <row r="509" spans="1:10" x14ac:dyDescent="0.25">
      <c r="A509">
        <v>507</v>
      </c>
      <c r="B509" t="str">
        <v>Wondabah Orchids</v>
      </c>
      <c r="C509" t="str">
        <v>DISPLAY</v>
      </c>
      <c r="D509">
        <v>0</v>
      </c>
      <c r="E509">
        <v>0</v>
      </c>
      <c r="F509">
        <v>0</v>
      </c>
      <c r="G509">
        <v>0</v>
      </c>
      <c r="H509" s="1">
        <v>22822</v>
      </c>
      <c r="I509">
        <v>0</v>
      </c>
      <c r="J509" t="str">
        <v>Bronz</v>
      </c>
    </row>
    <row r="510" spans="1:10" x14ac:dyDescent="0.25">
      <c r="A510">
        <v>508</v>
      </c>
      <c r="B510" t="str">
        <v>Slattery F</v>
      </c>
      <c r="C510" t="str">
        <v>DISPLAY</v>
      </c>
      <c r="D510">
        <v>0</v>
      </c>
      <c r="E510">
        <v>0</v>
      </c>
      <c r="F510">
        <v>0</v>
      </c>
      <c r="G510">
        <v>0</v>
      </c>
      <c r="H510" s="1">
        <v>22822</v>
      </c>
      <c r="I510">
        <v>0</v>
      </c>
      <c r="J510" t="str">
        <v>Bronz</v>
      </c>
    </row>
    <row r="511" spans="1:10" x14ac:dyDescent="0.25">
      <c r="A511">
        <v>509</v>
      </c>
      <c r="B511" t="str">
        <v>Nam Kee Nursery</v>
      </c>
      <c r="C511" t="str">
        <v>DISPLAY</v>
      </c>
      <c r="D511">
        <v>0</v>
      </c>
      <c r="E511">
        <v>0</v>
      </c>
      <c r="F511">
        <v>0</v>
      </c>
      <c r="G511">
        <v>0</v>
      </c>
      <c r="H511" s="1">
        <v>22822</v>
      </c>
      <c r="I511">
        <v>0</v>
      </c>
      <c r="J511" t="str">
        <v>Silve</v>
      </c>
    </row>
    <row r="512" spans="1:10" x14ac:dyDescent="0.25">
      <c r="A512">
        <v>510</v>
      </c>
      <c r="B512" t="str">
        <v>Haines H</v>
      </c>
      <c r="C512" t="str">
        <v>Cymbidium</v>
      </c>
      <c r="D512" t="str">
        <v>Mary Ann</v>
      </c>
      <c r="E512">
        <v>0</v>
      </c>
      <c r="F512" t="str">
        <v>‘`Anne</v>
      </c>
      <c r="G512">
        <v>0</v>
      </c>
      <c r="H512" s="1">
        <v>22857</v>
      </c>
      <c r="I512">
        <v>0</v>
      </c>
      <c r="J512" t="str">
        <v>HCC</v>
      </c>
    </row>
    <row r="513" spans="1:10" x14ac:dyDescent="0.25">
      <c r="A513">
        <v>511</v>
      </c>
      <c r="B513" t="str">
        <v>Jones F W</v>
      </c>
      <c r="C513" t="str">
        <v>Miltonia</v>
      </c>
      <c r="D513" t="str">
        <v>Hamburg</v>
      </c>
      <c r="E513">
        <v>0</v>
      </c>
      <c r="F513" t="str">
        <v>`Beverley'</v>
      </c>
      <c r="G513">
        <v>0</v>
      </c>
      <c r="H513" s="1">
        <v>22857</v>
      </c>
      <c r="I513">
        <v>0</v>
      </c>
      <c r="J513" t="str">
        <v>HCC</v>
      </c>
    </row>
    <row r="514" spans="1:10" x14ac:dyDescent="0.25">
      <c r="A514">
        <v>512</v>
      </c>
      <c r="B514" t="str">
        <v>Wight, H.</v>
      </c>
      <c r="C514" t="str">
        <v>Lc</v>
      </c>
      <c r="D514" t="str">
        <v>Gaillard</v>
      </c>
      <c r="E514">
        <v>0</v>
      </c>
      <c r="F514" t="str">
        <v>`William Olive'</v>
      </c>
      <c r="G514">
        <v>0</v>
      </c>
      <c r="H514" s="1">
        <v>22857</v>
      </c>
      <c r="I514">
        <v>0</v>
      </c>
      <c r="J514" t="str">
        <v>HCC</v>
      </c>
    </row>
    <row r="515" spans="1:10" x14ac:dyDescent="0.25">
      <c r="A515">
        <v>513</v>
      </c>
      <c r="B515" t="str">
        <v>May C</v>
      </c>
      <c r="C515" t="str">
        <v>Miltonia</v>
      </c>
      <c r="D515" t="str">
        <v>Hanover</v>
      </c>
      <c r="E515">
        <v>0</v>
      </c>
      <c r="F515" t="str">
        <v>`Wodonga'</v>
      </c>
      <c r="G515">
        <v>0</v>
      </c>
      <c r="H515" s="1">
        <v>22857</v>
      </c>
      <c r="I515">
        <v>0</v>
      </c>
      <c r="J515" t="str">
        <v>AM</v>
      </c>
    </row>
    <row r="516" spans="1:10" x14ac:dyDescent="0.25">
      <c r="A516">
        <v>514</v>
      </c>
      <c r="B516" t="str">
        <v>Ezzy J</v>
      </c>
      <c r="C516" t="str">
        <v>Dendrobium</v>
      </c>
      <c r="D516">
        <v>0</v>
      </c>
      <c r="E516" t="str">
        <v>teretifolium</v>
      </c>
      <c r="F516">
        <v>0</v>
      </c>
      <c r="G516">
        <v>0</v>
      </c>
      <c r="H516" s="1">
        <v>22857</v>
      </c>
      <c r="I516">
        <v>0</v>
      </c>
      <c r="J516" t="str">
        <v>CC</v>
      </c>
    </row>
    <row r="517" spans="1:10" x14ac:dyDescent="0.25">
      <c r="A517">
        <v>515</v>
      </c>
      <c r="B517" t="str">
        <v>Graham</v>
      </c>
      <c r="C517" t="str">
        <v>Cymbidium</v>
      </c>
      <c r="D517" t="str">
        <v>Rhoda</v>
      </c>
      <c r="E517">
        <v>0</v>
      </c>
      <c r="F517" t="str">
        <v>`Henley'</v>
      </c>
      <c r="G517">
        <v>0</v>
      </c>
      <c r="H517" s="1">
        <v>22870</v>
      </c>
      <c r="I517">
        <v>0</v>
      </c>
      <c r="J517" t="str">
        <v>HCC</v>
      </c>
    </row>
    <row r="518" spans="1:10" x14ac:dyDescent="0.25">
      <c r="A518">
        <v>516</v>
      </c>
      <c r="B518" t="str">
        <v>Jones F</v>
      </c>
      <c r="C518" t="str">
        <v>Dendrobium</v>
      </c>
      <c r="D518">
        <v>0</v>
      </c>
      <c r="E518" t="str">
        <v>aemulum</v>
      </c>
      <c r="F518">
        <v>0</v>
      </c>
      <c r="G518">
        <v>0</v>
      </c>
      <c r="H518" s="1">
        <v>22900</v>
      </c>
      <c r="I518">
        <v>0</v>
      </c>
      <c r="J518" t="str">
        <v>CC</v>
      </c>
    </row>
    <row r="519" spans="1:10" x14ac:dyDescent="0.25">
      <c r="A519">
        <v>517</v>
      </c>
      <c r="B519" t="str">
        <v>Dos Pueblos</v>
      </c>
      <c r="C519" t="str">
        <v>DISPLAY</v>
      </c>
      <c r="D519">
        <v>0</v>
      </c>
      <c r="E519">
        <v>0</v>
      </c>
      <c r="F519">
        <v>0</v>
      </c>
      <c r="G519">
        <v>0</v>
      </c>
      <c r="H519" s="1">
        <v>22900</v>
      </c>
      <c r="I519">
        <v>0</v>
      </c>
      <c r="J519" t="str">
        <v>Gold</v>
      </c>
    </row>
    <row r="520" spans="1:10" x14ac:dyDescent="0.25">
      <c r="A520">
        <v>518</v>
      </c>
      <c r="B520" t="str">
        <v>Wondabah Orchids</v>
      </c>
      <c r="C520" t="str">
        <v>DISPLAY</v>
      </c>
      <c r="D520">
        <v>0</v>
      </c>
      <c r="E520">
        <v>0</v>
      </c>
      <c r="F520">
        <v>0</v>
      </c>
      <c r="G520">
        <v>0</v>
      </c>
      <c r="H520" s="1">
        <v>22900</v>
      </c>
      <c r="I520">
        <v>0</v>
      </c>
      <c r="J520" t="str">
        <v>Gold</v>
      </c>
    </row>
    <row r="521" spans="1:10" x14ac:dyDescent="0.25">
      <c r="A521">
        <v>519</v>
      </c>
      <c r="B521" t="str">
        <v>Slattery F</v>
      </c>
      <c r="C521" t="str">
        <v>DISPLAY</v>
      </c>
      <c r="D521">
        <v>0</v>
      </c>
      <c r="E521">
        <v>0</v>
      </c>
      <c r="F521">
        <v>0</v>
      </c>
      <c r="G521">
        <v>0</v>
      </c>
      <c r="H521" s="1">
        <v>22900</v>
      </c>
      <c r="I521">
        <v>0</v>
      </c>
      <c r="J521" t="str">
        <v>Silve</v>
      </c>
    </row>
    <row r="522" spans="1:10" x14ac:dyDescent="0.25">
      <c r="A522">
        <v>520</v>
      </c>
      <c r="B522" t="str">
        <v>Delmonaco</v>
      </c>
      <c r="C522" t="str">
        <v>DISPLAY</v>
      </c>
      <c r="D522">
        <v>0</v>
      </c>
      <c r="E522">
        <v>0</v>
      </c>
      <c r="F522">
        <v>0</v>
      </c>
      <c r="G522">
        <v>0</v>
      </c>
      <c r="H522" s="1">
        <v>22900</v>
      </c>
      <c r="I522">
        <v>0</v>
      </c>
      <c r="J522" t="str">
        <v>Bronz</v>
      </c>
    </row>
    <row r="523" spans="1:10" x14ac:dyDescent="0.25">
      <c r="A523">
        <v>521</v>
      </c>
      <c r="B523" t="str">
        <v>Cronan J</v>
      </c>
      <c r="C523" t="str">
        <v>Dendrobium</v>
      </c>
      <c r="D523" t="str">
        <v>Xgracillimum</v>
      </c>
      <c r="E523">
        <v>0</v>
      </c>
      <c r="F523">
        <v>0</v>
      </c>
      <c r="G523">
        <v>0</v>
      </c>
      <c r="H523" s="1">
        <v>22900</v>
      </c>
      <c r="I523">
        <v>0</v>
      </c>
      <c r="J523" t="str">
        <v>CC</v>
      </c>
    </row>
    <row r="524" spans="1:10" x14ac:dyDescent="0.25">
      <c r="A524">
        <v>522</v>
      </c>
      <c r="B524" t="str">
        <v>Dos Pueblos</v>
      </c>
      <c r="C524" t="str">
        <v>Cymbidium</v>
      </c>
      <c r="D524" t="str">
        <v>Ann Green</v>
      </c>
      <c r="E524">
        <v>0</v>
      </c>
      <c r="F524" t="str">
        <v>`Tomboy'</v>
      </c>
      <c r="G524">
        <v>0</v>
      </c>
      <c r="H524" s="1">
        <v>22903</v>
      </c>
      <c r="I524">
        <v>0</v>
      </c>
      <c r="J524" t="str">
        <v>HCC</v>
      </c>
    </row>
    <row r="525" spans="1:10" x14ac:dyDescent="0.25">
      <c r="A525">
        <v>523</v>
      </c>
      <c r="B525" t="str">
        <v>Delmonaco</v>
      </c>
      <c r="C525" t="str">
        <v>Dendrobium</v>
      </c>
      <c r="D525" t="str">
        <v>Delmonaco</v>
      </c>
      <c r="E525">
        <v>0</v>
      </c>
      <c r="F525" t="str">
        <v>`Marlene'</v>
      </c>
      <c r="G525">
        <v>0</v>
      </c>
      <c r="H525" s="1">
        <v>22903</v>
      </c>
      <c r="I525">
        <v>0</v>
      </c>
      <c r="J525" t="str">
        <v>AD</v>
      </c>
    </row>
    <row r="526" spans="1:10" x14ac:dyDescent="0.25">
      <c r="A526">
        <v>524</v>
      </c>
      <c r="B526" t="str">
        <v>Delmonaco</v>
      </c>
      <c r="C526" t="str">
        <v>Vanda</v>
      </c>
      <c r="D526" t="str">
        <v>Rothschildiana</v>
      </c>
      <c r="E526">
        <v>0</v>
      </c>
      <c r="F526" t="str">
        <v>`Nola‘</v>
      </c>
      <c r="G526">
        <v>0</v>
      </c>
      <c r="H526" s="1">
        <v>22903</v>
      </c>
      <c r="I526">
        <v>0</v>
      </c>
      <c r="J526" t="str">
        <v>HCC</v>
      </c>
    </row>
    <row r="527" spans="1:10" x14ac:dyDescent="0.25">
      <c r="A527">
        <v>525</v>
      </c>
      <c r="B527" t="str">
        <v>Logan J</v>
      </c>
      <c r="C527" t="str">
        <v>Dendrobium</v>
      </c>
      <c r="D527">
        <v>0</v>
      </c>
      <c r="E527" t="str">
        <v>kingianum</v>
      </c>
      <c r="F527">
        <v>0</v>
      </c>
      <c r="G527">
        <v>0</v>
      </c>
      <c r="H527" s="1">
        <v>22913</v>
      </c>
      <c r="I527">
        <v>0</v>
      </c>
      <c r="J527" t="str">
        <v>CC</v>
      </c>
    </row>
    <row r="528" spans="1:10" x14ac:dyDescent="0.25">
      <c r="A528">
        <v>526</v>
      </c>
      <c r="B528" t="str">
        <v>Dobinson</v>
      </c>
      <c r="C528" t="str">
        <v>Sarcochilus</v>
      </c>
      <c r="D528">
        <v>0</v>
      </c>
      <c r="E528" t="str">
        <v>hartmannii</v>
      </c>
      <c r="F528">
        <v>0</v>
      </c>
      <c r="G528">
        <v>0</v>
      </c>
      <c r="H528" s="1">
        <v>22948</v>
      </c>
      <c r="I528">
        <v>0</v>
      </c>
      <c r="J528" t="str">
        <v>CC</v>
      </c>
    </row>
    <row r="529" spans="1:10" x14ac:dyDescent="0.25">
      <c r="A529">
        <v>527</v>
      </c>
      <c r="B529" t="str">
        <v>Hall—Best J</v>
      </c>
      <c r="C529" t="str">
        <v>Oncidium</v>
      </c>
      <c r="D529">
        <v>0</v>
      </c>
      <c r="E529" t="str">
        <v>marshallianum</v>
      </c>
      <c r="F529" t="str">
        <v>`Belmont‘</v>
      </c>
      <c r="G529">
        <v>0</v>
      </c>
      <c r="H529" s="1">
        <v>22970</v>
      </c>
      <c r="I529">
        <v>0</v>
      </c>
      <c r="J529" t="str">
        <v>HCC</v>
      </c>
    </row>
    <row r="530" spans="1:10" x14ac:dyDescent="0.25">
      <c r="A530">
        <v>528</v>
      </c>
      <c r="B530" t="str">
        <v>Cameron R</v>
      </c>
      <c r="C530" t="str">
        <v>Phalaenopsis</v>
      </c>
      <c r="D530" t="str">
        <v>Grace Palm</v>
      </c>
      <c r="E530">
        <v>0</v>
      </c>
      <c r="F530" t="str">
        <v>`Phyllis'</v>
      </c>
      <c r="G530">
        <v>0</v>
      </c>
      <c r="H530" s="1">
        <v>23045</v>
      </c>
      <c r="I530">
        <v>0</v>
      </c>
      <c r="J530" t="str">
        <v>HCC</v>
      </c>
    </row>
    <row r="531" spans="1:10" x14ac:dyDescent="0.25">
      <c r="A531">
        <v>529</v>
      </c>
      <c r="B531" t="str">
        <v>Slade H</v>
      </c>
      <c r="C531" t="str">
        <v>Dendrobium</v>
      </c>
      <c r="D531" t="str">
        <v>sophronitis (syn cuthbertsonii)</v>
      </c>
      <c r="E531">
        <v>0</v>
      </c>
      <c r="F531">
        <v>0</v>
      </c>
      <c r="G531">
        <v>0</v>
      </c>
      <c r="H531" s="1">
        <v>23067</v>
      </c>
      <c r="I531">
        <v>0</v>
      </c>
      <c r="J531" t="str">
        <v>B C</v>
      </c>
    </row>
    <row r="532" spans="1:10" x14ac:dyDescent="0.25">
      <c r="A532">
        <v>530</v>
      </c>
      <c r="B532" t="str">
        <v>Arnold J</v>
      </c>
      <c r="C532" t="str">
        <v>Phalaenopsis</v>
      </c>
      <c r="D532" t="str">
        <v>Makaha Surf</v>
      </c>
      <c r="E532">
        <v>0</v>
      </c>
      <c r="F532" t="str">
        <v>`Bobbie'</v>
      </c>
      <c r="G532">
        <v>0</v>
      </c>
      <c r="H532" s="1">
        <v>23095</v>
      </c>
      <c r="I532">
        <v>0</v>
      </c>
      <c r="J532" t="str">
        <v>HCC</v>
      </c>
    </row>
    <row r="533" spans="1:10" x14ac:dyDescent="0.25">
      <c r="A533">
        <v>531</v>
      </c>
      <c r="B533" t="str">
        <v>Redriff W</v>
      </c>
      <c r="C533" t="str">
        <v>Vanda</v>
      </c>
      <c r="D533" t="str">
        <v>Nellie Morley</v>
      </c>
      <c r="E533">
        <v>0</v>
      </c>
      <c r="F533" t="str">
        <v>`Winifred‘</v>
      </c>
      <c r="G533">
        <v>0</v>
      </c>
      <c r="H533" s="1">
        <v>23130</v>
      </c>
      <c r="I533">
        <v>0</v>
      </c>
      <c r="J533" t="str">
        <v>HCC</v>
      </c>
    </row>
    <row r="534" spans="1:10" x14ac:dyDescent="0.25">
      <c r="A534">
        <v>532</v>
      </c>
      <c r="B534" t="str">
        <v>Eastwood T</v>
      </c>
      <c r="C534" t="str">
        <v>Dendrobium</v>
      </c>
      <c r="D534" t="str">
        <v>Kimi Kanemitzu</v>
      </c>
      <c r="E534">
        <v>0</v>
      </c>
      <c r="F534">
        <v>0</v>
      </c>
      <c r="G534">
        <v>0</v>
      </c>
      <c r="H534" s="1">
        <v>23155</v>
      </c>
      <c r="I534">
        <v>0</v>
      </c>
      <c r="J534" t="str">
        <v>AM</v>
      </c>
    </row>
    <row r="535" spans="1:10" x14ac:dyDescent="0.25">
      <c r="A535">
        <v>533</v>
      </c>
      <c r="B535" t="str">
        <v>Tant</v>
      </c>
      <c r="C535" t="str">
        <v>Paphiopedilum</v>
      </c>
      <c r="D535" t="str">
        <v>Anita</v>
      </c>
      <c r="E535">
        <v>0</v>
      </c>
      <c r="F535" t="str">
        <v>`Compactum'</v>
      </c>
      <c r="G535">
        <v>0</v>
      </c>
      <c r="H535" s="1">
        <v>23186</v>
      </c>
      <c r="I535">
        <v>0</v>
      </c>
      <c r="J535" t="str">
        <v>CC</v>
      </c>
    </row>
    <row r="536" spans="1:10" x14ac:dyDescent="0.25">
      <c r="A536">
        <v>534</v>
      </c>
      <c r="B536" t="str">
        <v>Sasso L</v>
      </c>
      <c r="C536" t="str">
        <v>DISPLAY</v>
      </c>
      <c r="D536">
        <v>0</v>
      </c>
      <c r="E536">
        <v>0</v>
      </c>
      <c r="F536">
        <v>0</v>
      </c>
      <c r="G536">
        <v>0</v>
      </c>
      <c r="H536" s="1">
        <v>23186</v>
      </c>
      <c r="I536">
        <v>0</v>
      </c>
      <c r="J536" t="str">
        <v>Gold</v>
      </c>
    </row>
    <row r="537" spans="1:10" x14ac:dyDescent="0.25">
      <c r="A537">
        <v>535</v>
      </c>
      <c r="B537" t="str">
        <v>Slattery F</v>
      </c>
      <c r="C537" t="str">
        <v>DISPLAY</v>
      </c>
      <c r="D537">
        <v>0</v>
      </c>
      <c r="E537">
        <v>0</v>
      </c>
      <c r="F537">
        <v>0</v>
      </c>
      <c r="G537">
        <v>0</v>
      </c>
      <c r="H537" s="1">
        <v>23186</v>
      </c>
      <c r="I537">
        <v>0</v>
      </c>
      <c r="J537" t="str">
        <v>Silve</v>
      </c>
    </row>
    <row r="538" spans="1:10" x14ac:dyDescent="0.25">
      <c r="A538">
        <v>536</v>
      </c>
      <c r="B538" t="str">
        <v>Wondabah Orchids</v>
      </c>
      <c r="C538" t="str">
        <v>DISPLAY</v>
      </c>
      <c r="D538">
        <v>0</v>
      </c>
      <c r="E538">
        <v>0</v>
      </c>
      <c r="F538">
        <v>0</v>
      </c>
      <c r="G538">
        <v>0</v>
      </c>
      <c r="H538" s="1">
        <v>23186</v>
      </c>
      <c r="I538">
        <v>0</v>
      </c>
      <c r="J538" t="str">
        <v>Silve</v>
      </c>
    </row>
    <row r="539" spans="1:10" x14ac:dyDescent="0.25">
      <c r="A539">
        <v>537</v>
      </c>
      <c r="B539" t="str">
        <v>Bonnyman, B</v>
      </c>
      <c r="C539" t="str">
        <v>Vanda</v>
      </c>
      <c r="D539" t="str">
        <v>Rothschildiana</v>
      </c>
      <c r="E539">
        <v>0</v>
      </c>
      <c r="F539" t="str">
        <v>`Anthony Frank</v>
      </c>
      <c r="G539">
        <v>0</v>
      </c>
      <c r="H539" s="1">
        <v>23198</v>
      </c>
      <c r="I539">
        <v>0</v>
      </c>
      <c r="J539" t="str">
        <v>AM</v>
      </c>
    </row>
    <row r="540" spans="1:10" x14ac:dyDescent="0.25">
      <c r="A540">
        <v>538</v>
      </c>
      <c r="B540" t="str">
        <v>Wondabah Orchids</v>
      </c>
      <c r="C540" t="str">
        <v>Phalaenopsis</v>
      </c>
      <c r="D540" t="str">
        <v>Basha</v>
      </c>
      <c r="E540">
        <v>0</v>
      </c>
      <c r="F540" t="str">
        <v>`Wondabah’</v>
      </c>
      <c r="G540">
        <v>0</v>
      </c>
      <c r="H540" s="1">
        <v>23217</v>
      </c>
      <c r="I540">
        <v>0</v>
      </c>
      <c r="J540" t="str">
        <v>HCC</v>
      </c>
    </row>
    <row r="541" spans="1:10" x14ac:dyDescent="0.25">
      <c r="A541">
        <v>539</v>
      </c>
      <c r="B541" t="str">
        <v>Julia Mash</v>
      </c>
      <c r="C541" t="str">
        <v>Paphiopedilum</v>
      </c>
      <c r="D541" t="str">
        <v>`Fairfield’</v>
      </c>
      <c r="E541">
        <v>0</v>
      </c>
      <c r="F541" t="str">
        <v>Truelove J</v>
      </c>
      <c r="G541">
        <v>0</v>
      </c>
      <c r="H541" s="1">
        <v>23221</v>
      </c>
      <c r="I541">
        <v>0</v>
      </c>
      <c r="J541" t="str">
        <v>AM</v>
      </c>
    </row>
    <row r="542" spans="1:10" x14ac:dyDescent="0.25">
      <c r="A542">
        <v>540</v>
      </c>
      <c r="B542" t="str">
        <v>Murray B</v>
      </c>
      <c r="C542" t="str">
        <v>Paphiopedilum</v>
      </c>
      <c r="D542">
        <v>0</v>
      </c>
      <c r="E542" t="str">
        <v>insigne v sanderi</v>
      </c>
      <c r="F542">
        <v>0</v>
      </c>
      <c r="G542">
        <v>0</v>
      </c>
      <c r="H542" s="1">
        <v>23221</v>
      </c>
      <c r="I542">
        <v>0</v>
      </c>
      <c r="J542" t="str">
        <v>CC</v>
      </c>
    </row>
    <row r="543" spans="1:10" x14ac:dyDescent="0.25">
      <c r="A543">
        <v>541</v>
      </c>
      <c r="B543" t="str">
        <v>Heron H</v>
      </c>
      <c r="C543" t="str">
        <v>Vanda</v>
      </c>
      <c r="D543" t="str">
        <v>Flora MacDonald</v>
      </c>
      <c r="E543">
        <v>0</v>
      </c>
      <c r="F543" t="str">
        <v>`Lorraine'</v>
      </c>
      <c r="G543">
        <v>0</v>
      </c>
      <c r="H543" s="1">
        <v>23225</v>
      </c>
      <c r="I543">
        <v>0</v>
      </c>
      <c r="J543" t="str">
        <v>HCC</v>
      </c>
    </row>
    <row r="544" spans="1:10" x14ac:dyDescent="0.25">
      <c r="A544">
        <v>542</v>
      </c>
      <c r="B544" t="str">
        <v>Baker, W</v>
      </c>
      <c r="C544" t="str">
        <v>Cymbidium</v>
      </c>
      <c r="D544" t="str">
        <v>Etta Barlow</v>
      </c>
      <c r="E544">
        <v>0</v>
      </c>
      <c r="F544" t="str">
        <v>`Elanora‘</v>
      </c>
      <c r="G544">
        <v>0</v>
      </c>
      <c r="H544" s="1">
        <v>23255</v>
      </c>
      <c r="I544">
        <v>0</v>
      </c>
      <c r="J544" t="str">
        <v>HCC</v>
      </c>
    </row>
    <row r="545" spans="1:10" x14ac:dyDescent="0.25">
      <c r="A545">
        <v>542</v>
      </c>
      <c r="B545" t="str">
        <v>Sasso L</v>
      </c>
      <c r="C545" t="str">
        <v>Paphiopedilum</v>
      </c>
      <c r="D545" t="str">
        <v>Fridge</v>
      </c>
      <c r="E545">
        <v>0</v>
      </c>
      <c r="F545" t="str">
        <v>`Henley'</v>
      </c>
      <c r="G545">
        <v>0</v>
      </c>
      <c r="H545" s="1">
        <v>23243</v>
      </c>
      <c r="I545">
        <v>0</v>
      </c>
      <c r="J545" t="str">
        <v>HCC</v>
      </c>
    </row>
    <row r="546" spans="1:10" x14ac:dyDescent="0.25">
      <c r="A546">
        <v>543</v>
      </c>
      <c r="B546" t="str">
        <v>Dos Pueblos</v>
      </c>
      <c r="C546" t="str">
        <v>Cymbidium</v>
      </c>
      <c r="D546" t="str">
        <v>Hawtescence</v>
      </c>
      <c r="E546">
        <v>0</v>
      </c>
      <c r="F546" t="str">
        <v>`Sold Rush</v>
      </c>
      <c r="G546">
        <v>0</v>
      </c>
      <c r="H546" s="1">
        <v>23255</v>
      </c>
      <c r="I546">
        <v>0</v>
      </c>
      <c r="J546" t="str">
        <v>AD</v>
      </c>
    </row>
    <row r="547" spans="1:10" x14ac:dyDescent="0.25">
      <c r="A547">
        <v>544</v>
      </c>
      <c r="B547" t="str">
        <v>Chapman J</v>
      </c>
      <c r="C547" t="str">
        <v>Laeliacattleya</v>
      </c>
      <c r="D547" t="str">
        <v>Hertha x Nicolette</v>
      </c>
      <c r="E547">
        <v>0</v>
      </c>
      <c r="F547" t="str">
        <v>`Rapallo‘</v>
      </c>
      <c r="G547">
        <v>0</v>
      </c>
      <c r="H547" s="1">
        <v>23271</v>
      </c>
      <c r="I547">
        <v>0</v>
      </c>
      <c r="J547" t="str">
        <v>HCC</v>
      </c>
    </row>
    <row r="548" spans="1:10" x14ac:dyDescent="0.25">
      <c r="A548">
        <v>545</v>
      </c>
      <c r="B548" t="str">
        <v xml:space="preserve">Burstal, Dr J </v>
      </c>
      <c r="C548" t="str">
        <v>Cymbidium</v>
      </c>
      <c r="D548" t="str">
        <v>Anita</v>
      </c>
      <c r="E548">
        <v>0</v>
      </c>
      <c r="F548" t="str">
        <v>'Luath'</v>
      </c>
      <c r="G548">
        <v>0</v>
      </c>
      <c r="H548" s="1">
        <v>23278</v>
      </c>
      <c r="I548">
        <v>0</v>
      </c>
      <c r="J548" t="str">
        <v>HCC</v>
      </c>
    </row>
    <row r="549" spans="1:10" x14ac:dyDescent="0.25">
      <c r="A549">
        <v>546</v>
      </c>
      <c r="B549" t="str">
        <v xml:space="preserve">Sasso L </v>
      </c>
      <c r="C549" t="str">
        <v>DISPLAY</v>
      </c>
      <c r="D549">
        <v>0</v>
      </c>
      <c r="E549">
        <v>0</v>
      </c>
      <c r="F549">
        <v>0</v>
      </c>
      <c r="G549">
        <v>0</v>
      </c>
      <c r="H549" s="1">
        <v>23278</v>
      </c>
      <c r="I549">
        <v>0</v>
      </c>
      <c r="J549" t="str">
        <v>Gold</v>
      </c>
    </row>
    <row r="550" spans="1:10" x14ac:dyDescent="0.25">
      <c r="A550">
        <v>547</v>
      </c>
      <c r="B550" t="str">
        <v xml:space="preserve">Slattery, F </v>
      </c>
      <c r="C550" t="str">
        <v>DISPLAY</v>
      </c>
      <c r="D550">
        <v>0</v>
      </c>
      <c r="E550">
        <v>0</v>
      </c>
      <c r="F550">
        <v>0</v>
      </c>
      <c r="G550">
        <v>0</v>
      </c>
      <c r="H550" s="1">
        <v>23278</v>
      </c>
      <c r="I550">
        <v>0</v>
      </c>
      <c r="J550" t="str">
        <v>Sliver</v>
      </c>
    </row>
    <row r="551" spans="1:10" x14ac:dyDescent="0.25">
      <c r="A551">
        <v>548</v>
      </c>
      <c r="B551" t="str">
        <v xml:space="preserve">Trenery, R E </v>
      </c>
      <c r="C551" t="str">
        <v>DISPLAY</v>
      </c>
      <c r="D551">
        <v>0</v>
      </c>
      <c r="E551">
        <v>0</v>
      </c>
      <c r="F551">
        <v>0</v>
      </c>
      <c r="G551">
        <v>0</v>
      </c>
      <c r="H551" s="1">
        <v>23278</v>
      </c>
      <c r="I551">
        <v>0</v>
      </c>
      <c r="J551" t="str">
        <v>Silver</v>
      </c>
    </row>
    <row r="552" spans="1:10" x14ac:dyDescent="0.25">
      <c r="A552">
        <v>549</v>
      </c>
      <c r="B552" t="str">
        <v>Dos Pueblos</v>
      </c>
      <c r="C552" t="str">
        <v>DISPLAY</v>
      </c>
      <c r="D552">
        <v>0</v>
      </c>
      <c r="E552">
        <v>0</v>
      </c>
      <c r="F552">
        <v>0</v>
      </c>
      <c r="G552">
        <v>0</v>
      </c>
      <c r="H552" s="1">
        <v>23278</v>
      </c>
      <c r="I552">
        <v>0</v>
      </c>
      <c r="J552" t="str">
        <v>Silver</v>
      </c>
    </row>
    <row r="553" spans="1:10" x14ac:dyDescent="0.25">
      <c r="A553">
        <v>550</v>
      </c>
      <c r="B553" t="str">
        <v xml:space="preserve">Burley H G </v>
      </c>
      <c r="C553" t="str">
        <v>DISPLAY</v>
      </c>
      <c r="D553">
        <v>0</v>
      </c>
      <c r="E553">
        <v>0</v>
      </c>
      <c r="F553">
        <v>0</v>
      </c>
      <c r="G553">
        <v>0</v>
      </c>
      <c r="H553" s="1">
        <v>23278</v>
      </c>
      <c r="I553">
        <v>0</v>
      </c>
      <c r="J553" t="str">
        <v>Silver</v>
      </c>
    </row>
    <row r="554" spans="1:10" x14ac:dyDescent="0.25">
      <c r="A554">
        <v>551</v>
      </c>
      <c r="B554" t="str">
        <v xml:space="preserve">Jones, F &amp; E </v>
      </c>
      <c r="C554" t="str">
        <v>DISPLAY</v>
      </c>
      <c r="D554">
        <v>0</v>
      </c>
      <c r="E554">
        <v>0</v>
      </c>
      <c r="F554">
        <v>0</v>
      </c>
      <c r="G554">
        <v>0</v>
      </c>
      <c r="H554" s="1">
        <v>23278</v>
      </c>
      <c r="I554">
        <v>0</v>
      </c>
      <c r="J554" t="str">
        <v>Bronze</v>
      </c>
    </row>
    <row r="555" spans="1:10" x14ac:dyDescent="0.25">
      <c r="A555">
        <v>552</v>
      </c>
      <c r="B555" t="str">
        <v>Delmonaco</v>
      </c>
      <c r="C555" t="str">
        <v>DISPLAY</v>
      </c>
      <c r="D555">
        <v>0</v>
      </c>
      <c r="E555">
        <v>0</v>
      </c>
      <c r="F555">
        <v>0</v>
      </c>
      <c r="G555">
        <v>0</v>
      </c>
      <c r="H555" s="1">
        <v>23278</v>
      </c>
      <c r="I555">
        <v>0</v>
      </c>
      <c r="J555" t="str">
        <v>Bronze</v>
      </c>
    </row>
    <row r="556" spans="1:10" x14ac:dyDescent="0.25">
      <c r="A556">
        <v>553</v>
      </c>
      <c r="B556" t="str">
        <v>R Hopkins</v>
      </c>
      <c r="C556" t="str">
        <v>Cymbidium</v>
      </c>
      <c r="D556" t="str">
        <v>Sensation</v>
      </c>
      <c r="E556">
        <v>0</v>
      </c>
      <c r="F556" t="str">
        <v>'Janelle'</v>
      </c>
      <c r="G556">
        <v>0</v>
      </c>
      <c r="H556" s="1">
        <v>23281</v>
      </c>
      <c r="I556">
        <v>0</v>
      </c>
      <c r="J556" t="str">
        <v>AD</v>
      </c>
    </row>
    <row r="557" spans="1:10" x14ac:dyDescent="0.25">
      <c r="A557">
        <v>554</v>
      </c>
      <c r="B557" t="str">
        <v>R Lin</v>
      </c>
      <c r="C557" t="str">
        <v xml:space="preserve">Cymbidium </v>
      </c>
      <c r="D557" t="str">
        <v xml:space="preserve">Ann Green </v>
      </c>
      <c r="E557">
        <v>0</v>
      </c>
      <c r="F557" t="str">
        <v>'Starfire'</v>
      </c>
      <c r="G557">
        <v>0</v>
      </c>
      <c r="H557" s="1">
        <v>23281</v>
      </c>
      <c r="I557">
        <v>0</v>
      </c>
      <c r="J557" t="str">
        <v>HCC</v>
      </c>
    </row>
    <row r="558" spans="1:10" x14ac:dyDescent="0.25">
      <c r="A558">
        <v>555</v>
      </c>
      <c r="B558" t="str">
        <v>L Vest</v>
      </c>
      <c r="C558" t="str">
        <v>Coelogyne</v>
      </c>
      <c r="D558">
        <v>0</v>
      </c>
      <c r="E558" t="str">
        <v xml:space="preserve">flaccida </v>
      </c>
      <c r="F558">
        <v>0</v>
      </c>
      <c r="G558">
        <v>0</v>
      </c>
      <c r="H558" s="1">
        <v>23281</v>
      </c>
      <c r="I558">
        <v>0</v>
      </c>
      <c r="J558" t="str">
        <v>CC</v>
      </c>
    </row>
    <row r="559" spans="1:10" x14ac:dyDescent="0.25">
      <c r="A559">
        <v>556</v>
      </c>
      <c r="B559" t="str">
        <v>Bonnyman, B</v>
      </c>
      <c r="C559" t="str">
        <v>Dendrobium</v>
      </c>
      <c r="D559" t="str">
        <v xml:space="preserve">Anne Marie </v>
      </c>
      <c r="E559">
        <v>0</v>
      </c>
      <c r="F559" t="str">
        <v>'Eva Bradshaw'</v>
      </c>
      <c r="G559">
        <v>0</v>
      </c>
      <c r="H559" s="1">
        <v>23284</v>
      </c>
      <c r="I559">
        <v>0</v>
      </c>
      <c r="J559" t="str">
        <v>HCC</v>
      </c>
    </row>
    <row r="560" spans="1:10" x14ac:dyDescent="0.25">
      <c r="A560">
        <v>557</v>
      </c>
      <c r="B560" t="str">
        <v>Bonnyman, B</v>
      </c>
      <c r="C560" t="str">
        <v>Dendrobium</v>
      </c>
      <c r="D560" t="str">
        <v xml:space="preserve">Anne Marie </v>
      </c>
      <c r="E560">
        <v>0</v>
      </c>
      <c r="F560" t="str">
        <v>'Port Hacking'</v>
      </c>
      <c r="G560">
        <v>0</v>
      </c>
      <c r="H560" s="1">
        <v>23284</v>
      </c>
      <c r="I560">
        <v>0</v>
      </c>
      <c r="J560" t="str">
        <v>HCC</v>
      </c>
    </row>
    <row r="561" spans="1:10" x14ac:dyDescent="0.25">
      <c r="A561">
        <v>558</v>
      </c>
      <c r="B561" t="str">
        <v>R Trenerry</v>
      </c>
      <c r="C561" t="str">
        <v xml:space="preserve">Lycaste </v>
      </c>
      <c r="D561">
        <v>0</v>
      </c>
      <c r="E561" t="str">
        <v>aromatica</v>
      </c>
      <c r="F561">
        <v>0</v>
      </c>
      <c r="G561">
        <v>0</v>
      </c>
      <c r="H561" s="1">
        <v>23340</v>
      </c>
      <c r="I561">
        <v>0</v>
      </c>
      <c r="J561" t="str">
        <v>CC</v>
      </c>
    </row>
    <row r="562" spans="1:10" x14ac:dyDescent="0.25">
      <c r="A562">
        <v>559</v>
      </c>
      <c r="B562" t="str">
        <v xml:space="preserve">Thomas, W </v>
      </c>
      <c r="C562" t="str">
        <v>Dendrobium</v>
      </c>
      <c r="D562">
        <v>0</v>
      </c>
      <c r="E562" t="str">
        <v>aggregatum</v>
      </c>
      <c r="F562">
        <v>0</v>
      </c>
      <c r="G562">
        <v>0</v>
      </c>
      <c r="H562" s="1">
        <v>23352</v>
      </c>
      <c r="I562">
        <v>0</v>
      </c>
      <c r="J562" t="str">
        <v>CC</v>
      </c>
    </row>
    <row r="563" spans="1:10" x14ac:dyDescent="0.25">
      <c r="A563">
        <v>560</v>
      </c>
      <c r="B563" t="str">
        <v xml:space="preserve">Thomas, W </v>
      </c>
      <c r="C563" t="str">
        <v>Dendrobium</v>
      </c>
      <c r="D563">
        <v>0</v>
      </c>
      <c r="E563" t="str">
        <v>aggregatum</v>
      </c>
      <c r="F563">
        <v>0</v>
      </c>
      <c r="G563">
        <v>0</v>
      </c>
      <c r="H563" s="1">
        <v>23352</v>
      </c>
      <c r="I563">
        <v>0</v>
      </c>
      <c r="J563" t="str">
        <v>AD</v>
      </c>
    </row>
    <row r="564" spans="1:10" x14ac:dyDescent="0.25">
      <c r="A564">
        <v>561</v>
      </c>
      <c r="B564" t="str">
        <v xml:space="preserve">Wills, W </v>
      </c>
      <c r="C564" t="str">
        <v>Phalaenopsis</v>
      </c>
      <c r="D564" t="str">
        <v>Gladys Read</v>
      </c>
      <c r="E564">
        <v>0</v>
      </c>
      <c r="F564" t="str">
        <v>'Jonella'</v>
      </c>
      <c r="G564">
        <v>0</v>
      </c>
      <c r="H564" s="1">
        <v>23488</v>
      </c>
      <c r="I564">
        <v>0</v>
      </c>
      <c r="J564" t="str">
        <v>AM</v>
      </c>
    </row>
    <row r="565" spans="1:10" x14ac:dyDescent="0.25">
      <c r="A565">
        <v>562</v>
      </c>
      <c r="B565" t="str">
        <v xml:space="preserve">Wills, W </v>
      </c>
      <c r="C565" t="str">
        <v>Brassocattleya</v>
      </c>
      <c r="D565" t="str">
        <v>Languedoc</v>
      </c>
      <c r="E565">
        <v>0</v>
      </c>
      <c r="F565" t="str">
        <v>'Ella'</v>
      </c>
      <c r="G565">
        <v>0</v>
      </c>
      <c r="H565" s="1">
        <v>23505</v>
      </c>
      <c r="I565">
        <v>0</v>
      </c>
      <c r="J565" t="str">
        <v>AM</v>
      </c>
    </row>
    <row r="566" spans="1:10" x14ac:dyDescent="0.25">
      <c r="A566">
        <v>563</v>
      </c>
      <c r="B566" t="str">
        <v>J Chapman</v>
      </c>
      <c r="C566" t="str">
        <v>Lc</v>
      </c>
      <c r="D566" t="str">
        <v>C. constantin X Lc Leviathan</v>
      </c>
      <c r="E566">
        <v>0</v>
      </c>
      <c r="F566" t="str">
        <v>'Rapallo'</v>
      </c>
      <c r="G566">
        <v>0</v>
      </c>
      <c r="H566" s="1">
        <v>23505</v>
      </c>
      <c r="I566">
        <v>0</v>
      </c>
      <c r="J566" t="str">
        <v>HCC</v>
      </c>
    </row>
    <row r="567" spans="1:10" x14ac:dyDescent="0.25">
      <c r="A567">
        <v>564</v>
      </c>
      <c r="B567" t="str">
        <v xml:space="preserve">Birdsall, A </v>
      </c>
      <c r="C567" t="str">
        <v>Oncidium</v>
      </c>
      <c r="D567">
        <v>0</v>
      </c>
      <c r="E567" t="str">
        <v>varicosum</v>
      </c>
      <c r="F567" t="str">
        <v>'Bayview'</v>
      </c>
      <c r="G567">
        <v>0</v>
      </c>
      <c r="H567" s="1">
        <v>23505</v>
      </c>
      <c r="I567">
        <v>0</v>
      </c>
      <c r="J567" t="str">
        <v>CC</v>
      </c>
    </row>
    <row r="568" spans="1:10" x14ac:dyDescent="0.25">
      <c r="A568">
        <v>565</v>
      </c>
      <c r="B568" t="str">
        <v>L Sasso</v>
      </c>
      <c r="C568" t="str">
        <v>Paphiopedilum</v>
      </c>
      <c r="D568" t="str">
        <v>Lady Sara</v>
      </c>
      <c r="E568">
        <v>0</v>
      </c>
      <c r="F568" t="str">
        <v>'Henley'</v>
      </c>
      <c r="G568">
        <v>0</v>
      </c>
      <c r="H568" s="1">
        <v>23547</v>
      </c>
      <c r="I568">
        <v>0</v>
      </c>
      <c r="J568" t="str">
        <v>HCC</v>
      </c>
    </row>
    <row r="569" spans="1:10" x14ac:dyDescent="0.25">
      <c r="A569">
        <v>566</v>
      </c>
      <c r="B569" t="str">
        <v>Baker, D</v>
      </c>
      <c r="C569" t="str">
        <v>Miltonia</v>
      </c>
      <c r="D569" t="str">
        <v>Paula Jean</v>
      </c>
      <c r="E569">
        <v>0</v>
      </c>
      <c r="F569" t="str">
        <v>'Elanora'</v>
      </c>
      <c r="G569" t="str">
        <v>Milt. Woodlands x roezlii</v>
      </c>
      <c r="H569" s="1">
        <v>23557</v>
      </c>
      <c r="I569">
        <v>0</v>
      </c>
      <c r="J569" t="str">
        <v>CC</v>
      </c>
    </row>
    <row r="570" spans="1:10" x14ac:dyDescent="0.25">
      <c r="A570">
        <v>567</v>
      </c>
      <c r="B570" t="str">
        <v>Dos Pueblos</v>
      </c>
      <c r="C570" t="str">
        <v>Vanda</v>
      </c>
      <c r="D570" t="str">
        <v>Russell Slade</v>
      </c>
      <c r="E570">
        <v>0</v>
      </c>
      <c r="F570">
        <v>0</v>
      </c>
      <c r="G570">
        <v>0</v>
      </c>
      <c r="H570" s="1">
        <v>23557</v>
      </c>
      <c r="I570">
        <v>0</v>
      </c>
      <c r="J570" t="str">
        <v>AD</v>
      </c>
    </row>
    <row r="571" spans="1:10" x14ac:dyDescent="0.25">
      <c r="A571">
        <v>568</v>
      </c>
      <c r="B571" t="str">
        <v>L Sasso</v>
      </c>
      <c r="C571" t="str">
        <v>DISPLAY</v>
      </c>
      <c r="D571">
        <v>0</v>
      </c>
      <c r="E571">
        <v>0</v>
      </c>
      <c r="F571">
        <v>0</v>
      </c>
      <c r="G571">
        <v>0</v>
      </c>
      <c r="H571" s="1">
        <v>23557</v>
      </c>
      <c r="I571">
        <v>0</v>
      </c>
      <c r="J571" t="str">
        <v>Silver</v>
      </c>
    </row>
    <row r="572" spans="1:10" x14ac:dyDescent="0.25">
      <c r="A572">
        <v>569</v>
      </c>
      <c r="B572" t="str">
        <v>L Giles</v>
      </c>
      <c r="C572" t="str">
        <v>DISPLAY</v>
      </c>
      <c r="D572">
        <v>0</v>
      </c>
      <c r="E572">
        <v>0</v>
      </c>
      <c r="F572">
        <v>0</v>
      </c>
      <c r="G572">
        <v>0</v>
      </c>
      <c r="H572" s="1">
        <v>23557</v>
      </c>
      <c r="I572">
        <v>0</v>
      </c>
      <c r="J572" t="str">
        <v>Silver</v>
      </c>
    </row>
    <row r="573" spans="1:10" x14ac:dyDescent="0.25">
      <c r="A573">
        <v>570</v>
      </c>
      <c r="B573" t="str">
        <v>R Trenerry</v>
      </c>
      <c r="C573" t="str">
        <v>DISPLAY</v>
      </c>
      <c r="D573">
        <v>0</v>
      </c>
      <c r="E573">
        <v>0</v>
      </c>
      <c r="F573">
        <v>0</v>
      </c>
      <c r="G573">
        <v>0</v>
      </c>
      <c r="H573" s="1">
        <v>23557</v>
      </c>
      <c r="I573">
        <v>0</v>
      </c>
      <c r="J573" t="str">
        <v>Silver</v>
      </c>
    </row>
    <row r="574" spans="1:10" x14ac:dyDescent="0.25">
      <c r="A574">
        <v>571</v>
      </c>
      <c r="B574" t="str">
        <v xml:space="preserve">Slattery, F </v>
      </c>
      <c r="C574" t="str">
        <v>DISPLAY</v>
      </c>
      <c r="D574">
        <v>0</v>
      </c>
      <c r="E574">
        <v>0</v>
      </c>
      <c r="F574">
        <v>0</v>
      </c>
      <c r="G574">
        <v>0</v>
      </c>
      <c r="H574" s="1">
        <v>23557</v>
      </c>
      <c r="I574">
        <v>0</v>
      </c>
      <c r="J574" t="str">
        <v>Bronze</v>
      </c>
    </row>
    <row r="575" spans="1:10" x14ac:dyDescent="0.25">
      <c r="A575">
        <v>572</v>
      </c>
      <c r="B575" t="str">
        <v>Dos Pueblos</v>
      </c>
      <c r="C575" t="str">
        <v>DISPLAY</v>
      </c>
      <c r="D575">
        <v>0</v>
      </c>
      <c r="E575">
        <v>0</v>
      </c>
      <c r="F575">
        <v>0</v>
      </c>
      <c r="G575">
        <v>0</v>
      </c>
      <c r="H575" s="1">
        <v>23557</v>
      </c>
      <c r="I575">
        <v>0</v>
      </c>
      <c r="J575" t="str">
        <v>Bronze</v>
      </c>
    </row>
    <row r="576" spans="1:10" x14ac:dyDescent="0.25">
      <c r="A576">
        <v>573</v>
      </c>
      <c r="B576" t="str">
        <v>Mrs Hayter</v>
      </c>
      <c r="C576" t="str">
        <v>Paphiopedilum</v>
      </c>
      <c r="D576" t="str">
        <v>Barbourn</v>
      </c>
      <c r="E576">
        <v>0</v>
      </c>
      <c r="F576" t="str">
        <v>'Adventurer'</v>
      </c>
      <c r="G576">
        <v>0</v>
      </c>
      <c r="H576" s="1">
        <v>23557</v>
      </c>
      <c r="I576">
        <v>0</v>
      </c>
      <c r="J576" t="str">
        <v>HCC</v>
      </c>
    </row>
    <row r="577" spans="1:10" x14ac:dyDescent="0.25">
      <c r="A577">
        <v>574</v>
      </c>
      <c r="B577" t="str">
        <v xml:space="preserve">Chapman, D J </v>
      </c>
      <c r="C577" t="str">
        <v>Cattleya</v>
      </c>
      <c r="D577" t="str">
        <v xml:space="preserve">Princess Margaret </v>
      </c>
      <c r="E577">
        <v>0</v>
      </c>
      <c r="F577" t="str">
        <v>'Rapallo'</v>
      </c>
      <c r="G577">
        <v>0</v>
      </c>
      <c r="H577" s="1">
        <v>23570</v>
      </c>
      <c r="I577">
        <v>0</v>
      </c>
      <c r="J577" t="str">
        <v>HCC</v>
      </c>
    </row>
    <row r="578" spans="1:10" x14ac:dyDescent="0.25">
      <c r="A578">
        <v>575</v>
      </c>
      <c r="B578" t="str">
        <v xml:space="preserve">Waabel, C. </v>
      </c>
      <c r="C578" t="str">
        <v>Cymbidium</v>
      </c>
      <c r="D578" t="str">
        <v xml:space="preserve">Naples </v>
      </c>
      <c r="E578">
        <v>0</v>
      </c>
      <c r="F578" t="str">
        <v>'Jasmine'</v>
      </c>
      <c r="G578">
        <v>0</v>
      </c>
      <c r="H578" s="1">
        <v>23585</v>
      </c>
      <c r="I578">
        <v>0</v>
      </c>
      <c r="J578" t="str">
        <v>EA</v>
      </c>
    </row>
    <row r="579" spans="1:10" x14ac:dyDescent="0.25">
      <c r="A579">
        <v>576</v>
      </c>
      <c r="B579" t="str">
        <v>Wondabah Orchids</v>
      </c>
      <c r="C579" t="str">
        <v>Cymbidium</v>
      </c>
      <c r="D579" t="str">
        <v>Wallara</v>
      </c>
      <c r="E579">
        <v>0</v>
      </c>
      <c r="F579" t="str">
        <v>'Wondabah'</v>
      </c>
      <c r="G579" t="str">
        <v>Cym. Auriga X Balkis</v>
      </c>
      <c r="H579" s="1">
        <v>23610</v>
      </c>
      <c r="I579">
        <v>0</v>
      </c>
      <c r="J579" t="str">
        <v>AM</v>
      </c>
    </row>
    <row r="580" spans="1:10" x14ac:dyDescent="0.25">
      <c r="A580">
        <v>577</v>
      </c>
      <c r="B580" t="str">
        <v>Bonnyman, B</v>
      </c>
      <c r="C580" t="str">
        <v>Dendrobium</v>
      </c>
      <c r="D580" t="str">
        <v xml:space="preserve">Anne Marie </v>
      </c>
      <c r="E580">
        <v>0</v>
      </c>
      <c r="F580" t="str">
        <v>'Burraneer'</v>
      </c>
      <c r="G580">
        <v>0</v>
      </c>
      <c r="H580" s="1">
        <v>23620</v>
      </c>
      <c r="I580">
        <v>0</v>
      </c>
      <c r="J580" t="str">
        <v>HCC</v>
      </c>
    </row>
    <row r="581" spans="1:10" x14ac:dyDescent="0.25">
      <c r="A581">
        <v>578</v>
      </c>
      <c r="B581" t="str">
        <v>R Leanney</v>
      </c>
      <c r="C581" t="str">
        <v>Dendrobium</v>
      </c>
      <c r="D581">
        <v>0</v>
      </c>
      <c r="E581" t="str">
        <v>X Delicatum</v>
      </c>
      <c r="F581" t="str">
        <v>'Kestevenii'</v>
      </c>
      <c r="G581">
        <v>0</v>
      </c>
      <c r="H581" s="1">
        <v>23628</v>
      </c>
      <c r="I581">
        <v>0</v>
      </c>
      <c r="J581" t="str">
        <v>CC</v>
      </c>
    </row>
    <row r="582" spans="1:10" x14ac:dyDescent="0.25">
      <c r="A582">
        <v>579</v>
      </c>
      <c r="B582" t="str">
        <v>Wondabah Orchids</v>
      </c>
      <c r="C582" t="str">
        <v>Cymbidium</v>
      </c>
      <c r="D582" t="str">
        <v>Reason</v>
      </c>
      <c r="E582">
        <v>0</v>
      </c>
      <c r="F582" t="str">
        <v>'Carlingford'</v>
      </c>
      <c r="G582">
        <v>0</v>
      </c>
      <c r="H582" s="1">
        <v>23628</v>
      </c>
      <c r="I582">
        <v>0</v>
      </c>
      <c r="J582" t="str">
        <v>AD</v>
      </c>
    </row>
    <row r="583" spans="1:10" x14ac:dyDescent="0.25">
      <c r="A583">
        <v>580</v>
      </c>
      <c r="B583" t="str">
        <v>J &amp; Veda Patterson</v>
      </c>
      <c r="C583" t="str">
        <v>DISPLAY</v>
      </c>
      <c r="D583">
        <v>0</v>
      </c>
      <c r="E583">
        <v>0</v>
      </c>
      <c r="F583">
        <v>0</v>
      </c>
      <c r="G583">
        <v>0</v>
      </c>
      <c r="H583" s="1">
        <v>23628</v>
      </c>
      <c r="I583">
        <v>0</v>
      </c>
      <c r="J583" t="str">
        <v>Bronze</v>
      </c>
    </row>
    <row r="584" spans="1:10" x14ac:dyDescent="0.25">
      <c r="A584">
        <v>581</v>
      </c>
      <c r="B584" t="str">
        <v>Dos Pueblos</v>
      </c>
      <c r="C584" t="str">
        <v>DISPLAY</v>
      </c>
      <c r="D584">
        <v>0</v>
      </c>
      <c r="E584">
        <v>0</v>
      </c>
      <c r="F584">
        <v>0</v>
      </c>
      <c r="G584">
        <v>0</v>
      </c>
      <c r="H584" s="1">
        <v>23628</v>
      </c>
      <c r="I584">
        <v>0</v>
      </c>
      <c r="J584" t="str">
        <v>Gold</v>
      </c>
    </row>
    <row r="585" spans="1:10" x14ac:dyDescent="0.25">
      <c r="A585">
        <v>582</v>
      </c>
      <c r="B585" t="str">
        <v>Wondabah Orchids</v>
      </c>
      <c r="C585" t="str">
        <v>DISPLAY</v>
      </c>
      <c r="D585">
        <v>0</v>
      </c>
      <c r="E585">
        <v>0</v>
      </c>
      <c r="F585">
        <v>0</v>
      </c>
      <c r="G585">
        <v>0</v>
      </c>
      <c r="H585" s="1">
        <v>23628</v>
      </c>
      <c r="I585">
        <v>0</v>
      </c>
      <c r="J585" t="str">
        <v>Gold</v>
      </c>
    </row>
    <row r="586" spans="1:10" x14ac:dyDescent="0.25">
      <c r="A586">
        <v>583</v>
      </c>
      <c r="B586" t="str">
        <v xml:space="preserve">Slattery, F </v>
      </c>
      <c r="C586" t="str">
        <v>DISPLAY</v>
      </c>
      <c r="D586">
        <v>0</v>
      </c>
      <c r="E586">
        <v>0</v>
      </c>
      <c r="F586">
        <v>0</v>
      </c>
      <c r="G586">
        <v>0</v>
      </c>
      <c r="H586" s="1">
        <v>23628</v>
      </c>
      <c r="I586">
        <v>0</v>
      </c>
      <c r="J586" t="str">
        <v>Silver</v>
      </c>
    </row>
    <row r="587" spans="1:10" x14ac:dyDescent="0.25">
      <c r="A587">
        <v>584</v>
      </c>
      <c r="B587" t="str">
        <v>R Trennery</v>
      </c>
      <c r="C587" t="str">
        <v>DISPLAY</v>
      </c>
      <c r="D587">
        <v>0</v>
      </c>
      <c r="E587">
        <v>0</v>
      </c>
      <c r="F587">
        <v>0</v>
      </c>
      <c r="G587">
        <v>0</v>
      </c>
      <c r="H587" s="1">
        <v>23628</v>
      </c>
      <c r="I587">
        <v>0</v>
      </c>
      <c r="J587" t="str">
        <v>Silver</v>
      </c>
    </row>
    <row r="588" spans="1:10" x14ac:dyDescent="0.25">
      <c r="A588">
        <v>585</v>
      </c>
      <c r="B588" t="str">
        <v>L Sasso</v>
      </c>
      <c r="C588" t="str">
        <v>DISPLAY</v>
      </c>
      <c r="D588">
        <v>0</v>
      </c>
      <c r="E588">
        <v>0</v>
      </c>
      <c r="F588">
        <v>0</v>
      </c>
      <c r="G588">
        <v>0</v>
      </c>
      <c r="H588" s="1">
        <v>23628</v>
      </c>
      <c r="I588">
        <v>0</v>
      </c>
      <c r="J588" t="str">
        <v>Silver</v>
      </c>
    </row>
    <row r="589" spans="1:10" x14ac:dyDescent="0.25">
      <c r="A589">
        <v>586</v>
      </c>
      <c r="B589" t="str">
        <v xml:space="preserve">Redix E.  Schwartz, B. </v>
      </c>
      <c r="C589" t="str">
        <v>DISPLAY</v>
      </c>
      <c r="D589">
        <v>0</v>
      </c>
      <c r="E589">
        <v>0</v>
      </c>
      <c r="F589">
        <v>0</v>
      </c>
      <c r="G589">
        <v>0</v>
      </c>
      <c r="H589" s="1">
        <v>23628</v>
      </c>
      <c r="I589">
        <v>0</v>
      </c>
      <c r="J589" t="str">
        <v>Silver</v>
      </c>
    </row>
    <row r="590" spans="1:10" x14ac:dyDescent="0.25">
      <c r="A590">
        <v>587</v>
      </c>
      <c r="B590" t="str">
        <v xml:space="preserve">Lepanovic, F </v>
      </c>
      <c r="C590" t="str">
        <v>Dendrobium</v>
      </c>
      <c r="D590" t="str">
        <v>Nolan</v>
      </c>
      <c r="E590">
        <v>0</v>
      </c>
      <c r="F590" t="str">
        <v>'Adriatic'</v>
      </c>
      <c r="G590">
        <v>0</v>
      </c>
      <c r="H590" s="1">
        <v>23648</v>
      </c>
      <c r="I590">
        <v>0</v>
      </c>
      <c r="J590" t="str">
        <v>CC</v>
      </c>
    </row>
    <row r="591" spans="1:10" x14ac:dyDescent="0.25">
      <c r="A591">
        <v>588</v>
      </c>
      <c r="B591" t="str">
        <v xml:space="preserve">Colthup, G </v>
      </c>
      <c r="C591" t="str">
        <v>Dendrobium</v>
      </c>
      <c r="D591" t="str">
        <v>linguiforme</v>
      </c>
      <c r="E591">
        <v>0</v>
      </c>
      <c r="F591">
        <v>0</v>
      </c>
      <c r="G591">
        <v>0</v>
      </c>
      <c r="H591" s="1">
        <v>23648</v>
      </c>
      <c r="I591">
        <v>0</v>
      </c>
      <c r="J591" t="str">
        <v>CC</v>
      </c>
    </row>
    <row r="592" spans="1:10" x14ac:dyDescent="0.25">
      <c r="A592">
        <v>589</v>
      </c>
      <c r="B592" t="str">
        <v xml:space="preserve">Patterson, V </v>
      </c>
      <c r="C592" t="str">
        <v>Cattleya</v>
      </c>
      <c r="D592" t="str">
        <v>Margaret Hort</v>
      </c>
      <c r="E592">
        <v>0</v>
      </c>
      <c r="F592">
        <v>0</v>
      </c>
      <c r="G592" t="str">
        <v>C Breyson X intermedia</v>
      </c>
      <c r="H592" s="1">
        <v>23648</v>
      </c>
      <c r="I592">
        <v>0</v>
      </c>
      <c r="J592" t="str">
        <v>CC</v>
      </c>
    </row>
    <row r="593" spans="1:10" x14ac:dyDescent="0.25">
      <c r="A593">
        <v>590</v>
      </c>
      <c r="B593" t="str">
        <v xml:space="preserve">Marsh, BS </v>
      </c>
      <c r="C593" t="str">
        <v>Phalaenopsis</v>
      </c>
      <c r="D593" t="str">
        <v>Princess Grace</v>
      </c>
      <c r="E593">
        <v>0</v>
      </c>
      <c r="F593" t="str">
        <v>'Elsie'</v>
      </c>
      <c r="G593" t="str">
        <v>Grace Palm x Cast Iron Monarch</v>
      </c>
      <c r="H593" s="1">
        <v>23676</v>
      </c>
      <c r="I593">
        <v>0</v>
      </c>
      <c r="J593" t="str">
        <v>HCC</v>
      </c>
    </row>
    <row r="594" spans="1:10" x14ac:dyDescent="0.25">
      <c r="A594">
        <v>591</v>
      </c>
      <c r="B594" t="str">
        <v>JH Rawlingson</v>
      </c>
      <c r="C594" t="str">
        <v>Oncidium</v>
      </c>
      <c r="D594" t="str">
        <v>marshallianum</v>
      </c>
      <c r="E594">
        <v>0</v>
      </c>
      <c r="F594" t="str">
        <v>'Marjorie Frances'</v>
      </c>
      <c r="G594">
        <v>0</v>
      </c>
      <c r="H594" s="1">
        <v>23694</v>
      </c>
      <c r="I594">
        <v>0</v>
      </c>
      <c r="J594" t="str">
        <v>CC</v>
      </c>
    </row>
    <row r="595" spans="1:10" x14ac:dyDescent="0.25">
      <c r="A595">
        <v>592</v>
      </c>
      <c r="B595" t="str">
        <v xml:space="preserve">Craig, TB </v>
      </c>
      <c r="C595" t="str">
        <v>Phalaenopsis</v>
      </c>
      <c r="D595" t="str">
        <v>Vallemar x Marmoset</v>
      </c>
      <c r="E595">
        <v>0</v>
      </c>
      <c r="F595" t="str">
        <v>'Jessica'</v>
      </c>
      <c r="G595">
        <v>0</v>
      </c>
      <c r="H595" s="1">
        <v>23711</v>
      </c>
      <c r="I595">
        <v>0</v>
      </c>
      <c r="J595" t="str">
        <v>HCC</v>
      </c>
    </row>
    <row r="596" spans="1:10" x14ac:dyDescent="0.25">
      <c r="A596">
        <v>593</v>
      </c>
      <c r="B596" t="str">
        <v>M Bingham</v>
      </c>
      <c r="C596" t="str">
        <v>Dendrobium</v>
      </c>
      <c r="D596" t="str">
        <v>Gatton Sunray</v>
      </c>
      <c r="E596">
        <v>0</v>
      </c>
      <c r="F596">
        <v>0</v>
      </c>
      <c r="G596">
        <v>0</v>
      </c>
      <c r="H596" s="1">
        <v>23711</v>
      </c>
      <c r="I596">
        <v>0</v>
      </c>
      <c r="J596" t="str">
        <v>CC</v>
      </c>
    </row>
    <row r="597" spans="1:10" x14ac:dyDescent="0.25">
      <c r="A597">
        <v>594</v>
      </c>
      <c r="B597" t="str">
        <v xml:space="preserve">Clements, E. B. </v>
      </c>
      <c r="C597" t="str">
        <v>Vanda</v>
      </c>
      <c r="D597" t="str">
        <v>Russel Slade</v>
      </c>
      <c r="E597">
        <v>0</v>
      </c>
      <c r="F597">
        <v>0</v>
      </c>
      <c r="G597" t="str">
        <v>V Wettsteinii x coerulea'</v>
      </c>
      <c r="H597" s="1">
        <v>23795</v>
      </c>
      <c r="I597">
        <v>0</v>
      </c>
      <c r="J597" t="str">
        <v>CC</v>
      </c>
    </row>
    <row r="598" spans="1:10" x14ac:dyDescent="0.25">
      <c r="A598">
        <v>595</v>
      </c>
      <c r="B598" t="str">
        <v>K McFarlane</v>
      </c>
      <c r="C598" t="str">
        <v>Dendrobium</v>
      </c>
      <c r="D598" t="str">
        <v>Maui Beauty</v>
      </c>
      <c r="E598">
        <v>0</v>
      </c>
      <c r="F598">
        <v>0</v>
      </c>
      <c r="G598">
        <v>0</v>
      </c>
      <c r="H598" s="1">
        <v>23830</v>
      </c>
      <c r="I598">
        <v>0</v>
      </c>
      <c r="J598" t="str">
        <v>AM</v>
      </c>
    </row>
    <row r="599" spans="1:10" x14ac:dyDescent="0.25">
      <c r="A599">
        <v>596</v>
      </c>
      <c r="B599" t="str">
        <v>K McFarlane</v>
      </c>
      <c r="C599" t="str">
        <v>Dendrobium</v>
      </c>
      <c r="D599">
        <v>0</v>
      </c>
      <c r="E599" t="str">
        <v>phalaenopsis fma bicolor</v>
      </c>
      <c r="F599">
        <v>0</v>
      </c>
      <c r="G599">
        <v>0</v>
      </c>
      <c r="H599" s="1">
        <v>23830</v>
      </c>
      <c r="I599">
        <v>0</v>
      </c>
      <c r="J599" t="str">
        <v>HCC</v>
      </c>
    </row>
    <row r="600" spans="1:10" x14ac:dyDescent="0.25">
      <c r="A600">
        <v>597</v>
      </c>
      <c r="B600" t="str">
        <v>N Wyborn</v>
      </c>
      <c r="C600" t="str">
        <v>Cattleya</v>
      </c>
      <c r="D600" t="str">
        <v>Mary Jane Probstle</v>
      </c>
      <c r="E600">
        <v>0</v>
      </c>
      <c r="F600">
        <v>0</v>
      </c>
      <c r="G600">
        <v>0</v>
      </c>
      <c r="H600" s="1">
        <v>23830</v>
      </c>
      <c r="I600">
        <v>0</v>
      </c>
      <c r="J600" t="str">
        <v>HCC</v>
      </c>
    </row>
    <row r="601" spans="1:10" x14ac:dyDescent="0.25">
      <c r="A601">
        <v>598</v>
      </c>
      <c r="B601" t="str">
        <v>J Ezzy</v>
      </c>
      <c r="C601" t="str">
        <v>Dendrobium</v>
      </c>
      <c r="D601" t="str">
        <v>phalaenopsis var compactum</v>
      </c>
      <c r="E601">
        <v>0</v>
      </c>
      <c r="F601">
        <v>0</v>
      </c>
      <c r="G601">
        <v>0</v>
      </c>
      <c r="H601" s="1">
        <v>23830</v>
      </c>
      <c r="I601">
        <v>0</v>
      </c>
      <c r="J601" t="str">
        <v>CC</v>
      </c>
    </row>
    <row r="602" spans="1:10" x14ac:dyDescent="0.25">
      <c r="A602">
        <v>599</v>
      </c>
      <c r="B602" t="str">
        <v>Bonnyman, B</v>
      </c>
      <c r="C602" t="str">
        <v>Lystr.</v>
      </c>
      <c r="D602" t="str">
        <v>Darius</v>
      </c>
      <c r="E602">
        <v>0</v>
      </c>
      <c r="F602">
        <v>0</v>
      </c>
      <c r="G602">
        <v>0</v>
      </c>
      <c r="H602" s="1">
        <v>23472</v>
      </c>
      <c r="I602">
        <v>76</v>
      </c>
      <c r="J602" t="str">
        <v>HCC</v>
      </c>
    </row>
    <row r="603" spans="1:10" x14ac:dyDescent="0.25">
      <c r="A603">
        <v>600</v>
      </c>
      <c r="B603" t="str">
        <v>Ezzy J.</v>
      </c>
      <c r="C603" t="str">
        <v>Blc.</v>
      </c>
      <c r="D603" t="str">
        <v>Norman's Bay</v>
      </c>
      <c r="E603">
        <v>0</v>
      </c>
      <c r="F603" t="str">
        <v>'Tain'</v>
      </c>
      <c r="G603">
        <v>0</v>
      </c>
      <c r="H603" s="1">
        <v>23858</v>
      </c>
      <c r="I603">
        <v>79</v>
      </c>
      <c r="J603" t="str">
        <v>HCC</v>
      </c>
    </row>
    <row r="604" spans="1:10" x14ac:dyDescent="0.25">
      <c r="A604">
        <v>601</v>
      </c>
      <c r="B604" t="str">
        <v>Greer J.</v>
      </c>
      <c r="C604" t="str">
        <v>Cattleya</v>
      </c>
      <c r="D604" t="str">
        <v>Tomiko Takafuji</v>
      </c>
      <c r="E604">
        <v>0</v>
      </c>
      <c r="F604" t="str">
        <v>'Francesca'</v>
      </c>
      <c r="G604">
        <v>0</v>
      </c>
      <c r="H604" s="1">
        <v>23866</v>
      </c>
      <c r="I604">
        <v>82</v>
      </c>
      <c r="J604" t="str">
        <v>AM</v>
      </c>
    </row>
    <row r="605" spans="1:10" x14ac:dyDescent="0.25">
      <c r="A605">
        <v>602</v>
      </c>
      <c r="B605" t="str">
        <v xml:space="preserve">Redix, E </v>
      </c>
      <c r="C605" t="str">
        <v>Dendrobium</v>
      </c>
      <c r="D605" t="str">
        <v>Hickham Deb</v>
      </c>
      <c r="E605">
        <v>0</v>
      </c>
      <c r="F605" t="str">
        <v xml:space="preserve">'Dalkeith </v>
      </c>
      <c r="G605">
        <v>0</v>
      </c>
      <c r="H605" s="1">
        <v>23858</v>
      </c>
      <c r="I605">
        <v>0</v>
      </c>
      <c r="J605" t="str">
        <v>CC</v>
      </c>
    </row>
    <row r="606" spans="1:10" x14ac:dyDescent="0.25">
      <c r="A606">
        <v>603</v>
      </c>
      <c r="B606" t="str">
        <v xml:space="preserve">Wills, E </v>
      </c>
      <c r="C606" t="str">
        <v>Bc.</v>
      </c>
      <c r="D606" t="str">
        <v>Languedoc</v>
      </c>
      <c r="E606">
        <v>0</v>
      </c>
      <c r="F606" t="str">
        <v>'Joyland'</v>
      </c>
      <c r="G606">
        <v>0</v>
      </c>
      <c r="H606" s="1">
        <v>23890</v>
      </c>
      <c r="I606">
        <v>0</v>
      </c>
      <c r="J606" t="str">
        <v>HCC</v>
      </c>
    </row>
    <row r="607" spans="1:10" x14ac:dyDescent="0.25">
      <c r="A607">
        <v>604</v>
      </c>
      <c r="B607" t="str">
        <v xml:space="preserve">Wills, E </v>
      </c>
      <c r="C607" t="str">
        <v>Cattleya</v>
      </c>
      <c r="D607" t="str">
        <v>Bob Betts</v>
      </c>
      <c r="E607">
        <v>0</v>
      </c>
      <c r="F607" t="str">
        <v>'Joyland'</v>
      </c>
      <c r="G607">
        <v>0</v>
      </c>
      <c r="H607" s="1">
        <v>23890</v>
      </c>
      <c r="I607">
        <v>0</v>
      </c>
      <c r="J607" t="str">
        <v>HCC</v>
      </c>
    </row>
    <row r="608" spans="1:10" x14ac:dyDescent="0.25">
      <c r="A608">
        <v>605</v>
      </c>
      <c r="B608" t="str">
        <v xml:space="preserve">Cook, E </v>
      </c>
      <c r="C608" t="str">
        <v>Dendrobium</v>
      </c>
      <c r="D608" t="str">
        <v xml:space="preserve"> American Beauty</v>
      </c>
      <c r="E608">
        <v>0</v>
      </c>
      <c r="F608" t="str">
        <v>'No. 1'</v>
      </c>
      <c r="G608">
        <v>0</v>
      </c>
      <c r="H608" s="1">
        <v>23890</v>
      </c>
      <c r="I608">
        <v>0</v>
      </c>
      <c r="J608" t="str">
        <v>CC</v>
      </c>
    </row>
    <row r="609" spans="1:10" x14ac:dyDescent="0.25">
      <c r="A609">
        <v>606</v>
      </c>
      <c r="B609" t="str">
        <v>Cardwell B</v>
      </c>
      <c r="C609" t="str">
        <v>Miltonia</v>
      </c>
      <c r="D609" t="str">
        <v>Oregon Cent. X Mrs Crum</v>
      </c>
      <c r="E609">
        <v>0</v>
      </c>
      <c r="F609" t="str">
        <v>'Connels Point'</v>
      </c>
      <c r="G609">
        <v>0</v>
      </c>
      <c r="H609" s="1">
        <v>23890</v>
      </c>
      <c r="I609">
        <v>0</v>
      </c>
      <c r="J609" t="str">
        <v>HCC</v>
      </c>
    </row>
    <row r="610" spans="1:10" x14ac:dyDescent="0.25">
      <c r="A610">
        <v>607</v>
      </c>
      <c r="B610" t="str">
        <v>L Sasso</v>
      </c>
      <c r="C610" t="str">
        <v>DISPLAY</v>
      </c>
      <c r="D610">
        <v>0</v>
      </c>
      <c r="E610">
        <v>0</v>
      </c>
      <c r="F610">
        <v>0</v>
      </c>
      <c r="G610">
        <v>0</v>
      </c>
      <c r="H610" s="1">
        <v>23921</v>
      </c>
      <c r="I610">
        <v>0</v>
      </c>
      <c r="J610" t="str">
        <v xml:space="preserve">Gold </v>
      </c>
    </row>
    <row r="611" spans="1:10" x14ac:dyDescent="0.25">
      <c r="A611">
        <v>608</v>
      </c>
      <c r="B611" t="str">
        <v>R Trennery</v>
      </c>
      <c r="C611" t="str">
        <v>DISPLAY</v>
      </c>
      <c r="D611">
        <v>0</v>
      </c>
      <c r="E611">
        <v>0</v>
      </c>
      <c r="F611">
        <v>0</v>
      </c>
      <c r="G611">
        <v>0</v>
      </c>
      <c r="H611" s="1">
        <v>23921</v>
      </c>
      <c r="I611">
        <v>0</v>
      </c>
      <c r="J611" t="str">
        <v>Silver</v>
      </c>
    </row>
    <row r="612" spans="1:10" x14ac:dyDescent="0.25">
      <c r="A612">
        <v>609</v>
      </c>
      <c r="B612" t="str">
        <v>Dos Puelos</v>
      </c>
      <c r="C612" t="str">
        <v>DISPLAY</v>
      </c>
      <c r="D612">
        <v>0</v>
      </c>
      <c r="E612">
        <v>0</v>
      </c>
      <c r="F612">
        <v>0</v>
      </c>
      <c r="G612">
        <v>0</v>
      </c>
      <c r="H612" s="1">
        <v>23921</v>
      </c>
      <c r="I612">
        <v>0</v>
      </c>
      <c r="J612" t="str">
        <v>Silver</v>
      </c>
    </row>
    <row r="613" spans="1:10" x14ac:dyDescent="0.25">
      <c r="A613">
        <v>610</v>
      </c>
      <c r="B613" t="str">
        <v>Wondabah Orchids</v>
      </c>
      <c r="C613" t="str">
        <v>DISPLAY</v>
      </c>
      <c r="D613">
        <v>0</v>
      </c>
      <c r="E613">
        <v>0</v>
      </c>
      <c r="F613">
        <v>0</v>
      </c>
      <c r="G613">
        <v>0</v>
      </c>
      <c r="H613" s="1">
        <v>23921</v>
      </c>
      <c r="I613">
        <v>0</v>
      </c>
      <c r="J613" t="str">
        <v>Bronze</v>
      </c>
    </row>
    <row r="614" spans="1:10" x14ac:dyDescent="0.25">
      <c r="A614">
        <v>611</v>
      </c>
      <c r="B614" t="str">
        <v xml:space="preserve">Craig, V </v>
      </c>
      <c r="C614" t="str">
        <v>Cymbidium</v>
      </c>
      <c r="D614" t="str">
        <v>Naples</v>
      </c>
      <c r="E614">
        <v>0</v>
      </c>
      <c r="F614" t="str">
        <v>'Santa Barbara'</v>
      </c>
      <c r="G614">
        <v>0</v>
      </c>
      <c r="H614" s="1">
        <v>23949</v>
      </c>
      <c r="I614">
        <v>0</v>
      </c>
      <c r="J614" t="str">
        <v>EA</v>
      </c>
    </row>
    <row r="615" spans="1:10" x14ac:dyDescent="0.25">
      <c r="A615">
        <v>612</v>
      </c>
      <c r="B615" t="str">
        <v xml:space="preserve">Craig, V </v>
      </c>
      <c r="C615" t="str">
        <v>Cymbidium</v>
      </c>
      <c r="D615" t="str">
        <v>Naples</v>
      </c>
      <c r="E615">
        <v>0</v>
      </c>
      <c r="F615" t="str">
        <v>'Del Mar'</v>
      </c>
      <c r="G615">
        <v>0</v>
      </c>
      <c r="H615" s="1">
        <v>23949</v>
      </c>
      <c r="I615">
        <v>0</v>
      </c>
      <c r="J615" t="str">
        <v>EA</v>
      </c>
    </row>
    <row r="616" spans="1:10" x14ac:dyDescent="0.25">
      <c r="A616">
        <v>613</v>
      </c>
      <c r="B616" t="str">
        <v xml:space="preserve">Redix, E </v>
      </c>
      <c r="C616" t="str">
        <v>Odontioda</v>
      </c>
      <c r="D616" t="str">
        <v>Bataclan</v>
      </c>
      <c r="E616">
        <v>0</v>
      </c>
      <c r="F616" t="str">
        <v>'Dalkeith'</v>
      </c>
      <c r="G616">
        <v>0</v>
      </c>
      <c r="H616" s="1">
        <v>23949</v>
      </c>
      <c r="I616">
        <v>0</v>
      </c>
      <c r="J616" t="str">
        <v>HCC</v>
      </c>
    </row>
    <row r="617" spans="1:10" x14ac:dyDescent="0.25">
      <c r="A617">
        <v>614</v>
      </c>
      <c r="B617" t="str">
        <v>Schwartz, B</v>
      </c>
      <c r="C617" t="str">
        <v>Phalaenopsis</v>
      </c>
      <c r="D617" t="str">
        <v>Margaret Bean</v>
      </c>
      <c r="E617">
        <v>0</v>
      </c>
      <c r="F617" t="str">
        <v>'Lyn Joy'</v>
      </c>
      <c r="G617">
        <v>0</v>
      </c>
      <c r="H617" s="1">
        <v>23949</v>
      </c>
      <c r="I617">
        <v>0</v>
      </c>
      <c r="J617" t="str">
        <v>HCC</v>
      </c>
    </row>
    <row r="618" spans="1:10" x14ac:dyDescent="0.25">
      <c r="A618">
        <v>615</v>
      </c>
      <c r="B618" t="str">
        <v>Wondabah Orchids</v>
      </c>
      <c r="C618" t="str">
        <v>Lycaste</v>
      </c>
      <c r="D618" t="str">
        <v>Auburn</v>
      </c>
      <c r="E618">
        <v>0</v>
      </c>
      <c r="F618" t="str">
        <v>'Greycliffe'</v>
      </c>
      <c r="G618">
        <v>0</v>
      </c>
      <c r="H618" s="1">
        <v>23984</v>
      </c>
      <c r="I618">
        <v>0</v>
      </c>
      <c r="J618" t="str">
        <v>CC</v>
      </c>
    </row>
    <row r="619" spans="1:10" x14ac:dyDescent="0.25">
      <c r="A619">
        <v>616</v>
      </c>
      <c r="B619" t="str">
        <v>H Crutch</v>
      </c>
      <c r="C619" t="str">
        <v>Coelogyne</v>
      </c>
      <c r="D619" t="str">
        <v>Cristata</v>
      </c>
      <c r="E619">
        <v>0</v>
      </c>
      <c r="F619">
        <v>0</v>
      </c>
      <c r="G619">
        <v>0</v>
      </c>
      <c r="H619" s="1">
        <v>23984</v>
      </c>
      <c r="I619">
        <v>0</v>
      </c>
      <c r="J619" t="str">
        <v>CC</v>
      </c>
    </row>
    <row r="620" spans="1:10" x14ac:dyDescent="0.25">
      <c r="A620">
        <v>617</v>
      </c>
      <c r="B620" t="str">
        <v>Redriff W.</v>
      </c>
      <c r="C620" t="str">
        <v>Cymbidium</v>
      </c>
      <c r="D620" t="str">
        <v>Anne Baxter</v>
      </c>
      <c r="E620">
        <v>0</v>
      </c>
      <c r="F620" t="str">
        <v>'Winifred Betty'</v>
      </c>
      <c r="G620">
        <v>0</v>
      </c>
      <c r="H620" s="1">
        <v>23998</v>
      </c>
      <c r="I620">
        <v>78</v>
      </c>
      <c r="J620" t="str">
        <v>HCC</v>
      </c>
    </row>
    <row r="621" spans="1:10" x14ac:dyDescent="0.25">
      <c r="A621">
        <v>618</v>
      </c>
      <c r="B621" t="str">
        <v>Wondabah Orchids</v>
      </c>
      <c r="C621" t="str">
        <v>Cymbidium</v>
      </c>
      <c r="D621" t="str">
        <v>Wallara</v>
      </c>
      <c r="E621">
        <v>0</v>
      </c>
      <c r="F621" t="str">
        <v>'Golden Ball'</v>
      </c>
      <c r="G621">
        <v>0</v>
      </c>
      <c r="H621" s="1">
        <v>23998</v>
      </c>
      <c r="I621">
        <v>78</v>
      </c>
      <c r="J621" t="str">
        <v>HCC</v>
      </c>
    </row>
    <row r="622" spans="1:10" x14ac:dyDescent="0.25">
      <c r="A622">
        <v>619</v>
      </c>
      <c r="B622" t="str">
        <v>J Arnold</v>
      </c>
      <c r="C622" t="str">
        <v>Lycaste</v>
      </c>
      <c r="D622" t="str">
        <v xml:space="preserve">Sunrise </v>
      </c>
      <c r="E622">
        <v>0</v>
      </c>
      <c r="F622" t="str">
        <v>'Fiona'</v>
      </c>
      <c r="G622">
        <v>0</v>
      </c>
      <c r="H622" s="1">
        <v>23998</v>
      </c>
      <c r="I622">
        <v>0</v>
      </c>
      <c r="J622" t="str">
        <v>HCC</v>
      </c>
    </row>
    <row r="623" spans="1:10" x14ac:dyDescent="0.25">
      <c r="A623">
        <v>620</v>
      </c>
      <c r="B623" t="str">
        <v>Plotkin S.</v>
      </c>
      <c r="C623" t="str">
        <v>Cymbidium</v>
      </c>
      <c r="D623" t="str">
        <v>San Francisco</v>
      </c>
      <c r="E623">
        <v>0</v>
      </c>
      <c r="F623" t="str">
        <v>'The Beat'</v>
      </c>
      <c r="G623">
        <v>0</v>
      </c>
      <c r="H623" s="1">
        <v>23998</v>
      </c>
      <c r="I623">
        <v>84</v>
      </c>
      <c r="J623" t="str">
        <v>AM</v>
      </c>
    </row>
    <row r="624" spans="1:10" x14ac:dyDescent="0.25">
      <c r="A624">
        <v>621</v>
      </c>
      <c r="B624" t="str">
        <v>Wondabah Orchids</v>
      </c>
      <c r="C624" t="str">
        <v>DISPLAY</v>
      </c>
      <c r="D624">
        <v>0</v>
      </c>
      <c r="E624">
        <v>0</v>
      </c>
      <c r="F624">
        <v>0</v>
      </c>
      <c r="G624">
        <v>0</v>
      </c>
      <c r="H624" s="1">
        <v>23998</v>
      </c>
      <c r="I624">
        <v>0</v>
      </c>
      <c r="J624" t="str">
        <v>Gold</v>
      </c>
    </row>
    <row r="625" spans="1:10" x14ac:dyDescent="0.25">
      <c r="A625">
        <v>622</v>
      </c>
      <c r="B625" t="str">
        <v>Dos Pueblos</v>
      </c>
      <c r="C625" t="str">
        <v>DISPLAY</v>
      </c>
      <c r="D625">
        <v>0</v>
      </c>
      <c r="E625">
        <v>0</v>
      </c>
      <c r="F625">
        <v>0</v>
      </c>
      <c r="G625">
        <v>0</v>
      </c>
      <c r="H625" s="1">
        <v>23998</v>
      </c>
      <c r="I625">
        <v>0</v>
      </c>
      <c r="J625" t="str">
        <v>Gold</v>
      </c>
    </row>
    <row r="626" spans="1:10" x14ac:dyDescent="0.25">
      <c r="A626">
        <v>623</v>
      </c>
      <c r="B626" t="str">
        <v xml:space="preserve">Slattery, F </v>
      </c>
      <c r="C626" t="str">
        <v>DISPLAY</v>
      </c>
      <c r="D626">
        <v>0</v>
      </c>
      <c r="E626">
        <v>0</v>
      </c>
      <c r="F626">
        <v>0</v>
      </c>
      <c r="G626">
        <v>0</v>
      </c>
      <c r="H626" s="1">
        <v>23998</v>
      </c>
      <c r="I626">
        <v>0</v>
      </c>
      <c r="J626" t="str">
        <v>Silver</v>
      </c>
    </row>
    <row r="627" spans="1:10" x14ac:dyDescent="0.25">
      <c r="A627">
        <v>624</v>
      </c>
      <c r="B627" t="str">
        <v>Delmonaco</v>
      </c>
      <c r="C627" t="str">
        <v>DISPLAY</v>
      </c>
      <c r="D627">
        <v>0</v>
      </c>
      <c r="E627">
        <v>0</v>
      </c>
      <c r="F627">
        <v>0</v>
      </c>
      <c r="G627">
        <v>0</v>
      </c>
      <c r="H627" s="1">
        <v>23998</v>
      </c>
      <c r="I627">
        <v>0</v>
      </c>
      <c r="J627" t="str">
        <v>Bronze</v>
      </c>
    </row>
    <row r="628" spans="1:10" x14ac:dyDescent="0.25">
      <c r="A628">
        <v>625</v>
      </c>
      <c r="B628" t="str">
        <v>Sunnybank</v>
      </c>
      <c r="C628" t="str">
        <v>DISPLAY</v>
      </c>
      <c r="D628">
        <v>0</v>
      </c>
      <c r="E628">
        <v>0</v>
      </c>
      <c r="F628">
        <v>0</v>
      </c>
      <c r="G628">
        <v>0</v>
      </c>
      <c r="H628" s="1">
        <v>23998</v>
      </c>
      <c r="I628">
        <v>0</v>
      </c>
      <c r="J628" t="str">
        <v>Bronze</v>
      </c>
    </row>
    <row r="629" spans="1:10" x14ac:dyDescent="0.25">
      <c r="A629">
        <v>626</v>
      </c>
      <c r="B629" t="str">
        <v>L Sasso</v>
      </c>
      <c r="C629" t="str">
        <v>DISPLAY</v>
      </c>
      <c r="D629">
        <v>0</v>
      </c>
      <c r="E629">
        <v>0</v>
      </c>
      <c r="F629">
        <v>0</v>
      </c>
      <c r="G629">
        <v>0</v>
      </c>
      <c r="H629" s="1">
        <v>23998</v>
      </c>
      <c r="I629">
        <v>0</v>
      </c>
      <c r="J629" t="str">
        <v>Silver</v>
      </c>
    </row>
    <row r="630" spans="1:10" x14ac:dyDescent="0.25">
      <c r="A630">
        <v>627</v>
      </c>
      <c r="B630" t="str">
        <v>R Trenerry</v>
      </c>
      <c r="C630" t="str">
        <v>DISPLAY</v>
      </c>
      <c r="D630">
        <v>0</v>
      </c>
      <c r="E630">
        <v>0</v>
      </c>
      <c r="F630">
        <v>0</v>
      </c>
      <c r="G630">
        <v>0</v>
      </c>
      <c r="H630" s="1">
        <v>23998</v>
      </c>
      <c r="I630">
        <v>0</v>
      </c>
      <c r="J630" t="str">
        <v>Silver</v>
      </c>
    </row>
    <row r="631" spans="1:10" x14ac:dyDescent="0.25">
      <c r="A631">
        <v>628</v>
      </c>
      <c r="B631" t="str">
        <v xml:space="preserve">Redix E.  Schwartz, B. </v>
      </c>
      <c r="C631" t="str">
        <v>DISPLAY</v>
      </c>
      <c r="D631">
        <v>0</v>
      </c>
      <c r="E631">
        <v>0</v>
      </c>
      <c r="F631">
        <v>0</v>
      </c>
      <c r="G631">
        <v>0</v>
      </c>
      <c r="H631" s="1">
        <v>23998</v>
      </c>
      <c r="I631">
        <v>0</v>
      </c>
      <c r="J631" t="str">
        <v>Silver</v>
      </c>
    </row>
    <row r="632" spans="1:10" x14ac:dyDescent="0.25">
      <c r="A632">
        <v>629</v>
      </c>
      <c r="B632" t="str">
        <v>H Burley</v>
      </c>
      <c r="C632" t="str">
        <v>DISPLAY</v>
      </c>
      <c r="D632">
        <v>0</v>
      </c>
      <c r="E632">
        <v>0</v>
      </c>
      <c r="F632">
        <v>0</v>
      </c>
      <c r="G632">
        <v>0</v>
      </c>
      <c r="H632" s="1">
        <v>23998</v>
      </c>
      <c r="I632">
        <v>0</v>
      </c>
      <c r="J632" t="str">
        <v>Bronze</v>
      </c>
    </row>
    <row r="633" spans="1:10" x14ac:dyDescent="0.25">
      <c r="A633">
        <v>630</v>
      </c>
      <c r="B633" t="str">
        <v>Plotkin S.</v>
      </c>
      <c r="C633" t="str">
        <v>Cymbidium</v>
      </c>
      <c r="D633" t="str">
        <v>Simla</v>
      </c>
      <c r="E633">
        <v>0</v>
      </c>
      <c r="F633" t="str">
        <v>'Freda'</v>
      </c>
      <c r="G633">
        <v>0</v>
      </c>
      <c r="H633" s="1">
        <v>24012</v>
      </c>
      <c r="I633">
        <v>79</v>
      </c>
      <c r="J633" t="str">
        <v>HCC</v>
      </c>
    </row>
    <row r="634" spans="1:10" x14ac:dyDescent="0.25">
      <c r="A634">
        <v>631</v>
      </c>
      <c r="B634" t="str">
        <v>Gilson A.</v>
      </c>
      <c r="C634" t="str">
        <v>Cymbidium</v>
      </c>
      <c r="D634" t="str">
        <v>Anita</v>
      </c>
      <c r="E634">
        <v>0</v>
      </c>
      <c r="F634" t="str">
        <v>'Janice'</v>
      </c>
      <c r="G634">
        <v>0</v>
      </c>
      <c r="H634" s="1">
        <v>24012</v>
      </c>
      <c r="I634">
        <v>79</v>
      </c>
      <c r="J634" t="str">
        <v>HCC</v>
      </c>
    </row>
    <row r="635" spans="1:10" x14ac:dyDescent="0.25">
      <c r="A635">
        <v>632</v>
      </c>
      <c r="B635" t="str">
        <v>Ison</v>
      </c>
      <c r="C635" t="str">
        <v>Dendrobium</v>
      </c>
      <c r="D635">
        <v>0</v>
      </c>
      <c r="E635" t="str">
        <v>densiflorum</v>
      </c>
      <c r="F635">
        <v>0</v>
      </c>
      <c r="G635">
        <v>0</v>
      </c>
      <c r="H635" s="1">
        <v>24040</v>
      </c>
      <c r="I635">
        <v>0</v>
      </c>
      <c r="J635" t="str">
        <v>CC</v>
      </c>
    </row>
    <row r="636" spans="1:10" x14ac:dyDescent="0.25">
      <c r="A636">
        <v>633</v>
      </c>
      <c r="B636" t="str">
        <v xml:space="preserve">Walker, W </v>
      </c>
      <c r="C636" t="str">
        <v>Oncidium</v>
      </c>
      <c r="D636">
        <v>0</v>
      </c>
      <c r="E636" t="str">
        <v>sphacelatum</v>
      </c>
      <c r="F636">
        <v>0</v>
      </c>
      <c r="G636">
        <v>0</v>
      </c>
      <c r="H636" s="1">
        <v>24086</v>
      </c>
      <c r="I636">
        <v>0</v>
      </c>
      <c r="J636" t="str">
        <v>CC</v>
      </c>
    </row>
    <row r="637" spans="1:10" x14ac:dyDescent="0.25">
      <c r="A637">
        <v>634</v>
      </c>
      <c r="B637" t="str">
        <v>J Chapman</v>
      </c>
      <c r="C637" t="str">
        <v>Cattleya</v>
      </c>
      <c r="D637" t="str">
        <v>Bob Betts</v>
      </c>
      <c r="E637">
        <v>0</v>
      </c>
      <c r="F637" t="str">
        <v>'Rappallo'</v>
      </c>
      <c r="G637">
        <v>0</v>
      </c>
      <c r="H637" s="1">
        <v>24139</v>
      </c>
      <c r="I637">
        <v>0</v>
      </c>
      <c r="J637" t="str">
        <v>HCC</v>
      </c>
    </row>
    <row r="638" spans="1:10" x14ac:dyDescent="0.25">
      <c r="A638">
        <v>635</v>
      </c>
      <c r="B638" t="str">
        <v>Wayside Nurseries</v>
      </c>
      <c r="C638" t="str">
        <v>Phalaenopsis</v>
      </c>
      <c r="D638" t="str">
        <v>Ruth Roesler</v>
      </c>
      <c r="E638">
        <v>0</v>
      </c>
      <c r="F638" t="str">
        <v>'Wayside'</v>
      </c>
      <c r="G638">
        <v>0</v>
      </c>
      <c r="H638" s="1">
        <v>24194</v>
      </c>
      <c r="I638">
        <v>79</v>
      </c>
      <c r="J638" t="str">
        <v>HCC</v>
      </c>
    </row>
    <row r="639" spans="1:10" x14ac:dyDescent="0.25">
      <c r="A639">
        <v>636</v>
      </c>
      <c r="B639" t="str">
        <v xml:space="preserve">Cook, E W </v>
      </c>
      <c r="C639" t="str">
        <v>Dendrobium</v>
      </c>
      <c r="D639" t="str">
        <v>Margie Thomas</v>
      </c>
      <c r="E639">
        <v>0</v>
      </c>
      <c r="F639" t="str">
        <v>'Valorie'</v>
      </c>
      <c r="G639">
        <v>0</v>
      </c>
      <c r="H639" s="1">
        <v>24229</v>
      </c>
      <c r="I639">
        <v>0</v>
      </c>
      <c r="J639" t="str">
        <v>HCC</v>
      </c>
    </row>
    <row r="640" spans="1:10" x14ac:dyDescent="0.25">
      <c r="A640">
        <v>637</v>
      </c>
      <c r="B640" t="str">
        <v xml:space="preserve">Birdsall, A </v>
      </c>
      <c r="C640" t="str">
        <v xml:space="preserve">Oncidium </v>
      </c>
      <c r="D640">
        <v>0</v>
      </c>
      <c r="E640" t="str">
        <v>variocosum</v>
      </c>
      <c r="F640" t="str">
        <v>'Bayview'</v>
      </c>
      <c r="G640">
        <v>0</v>
      </c>
      <c r="H640" s="1">
        <v>24254</v>
      </c>
      <c r="I640">
        <v>0</v>
      </c>
      <c r="J640" t="str">
        <v>CC</v>
      </c>
    </row>
    <row r="641" spans="1:10" x14ac:dyDescent="0.25">
      <c r="A641">
        <v>638</v>
      </c>
      <c r="B641" t="str">
        <v>R Trenerry</v>
      </c>
      <c r="C641" t="str">
        <v>Paphiopedilum</v>
      </c>
      <c r="D641" t="str">
        <v>Ann Barlow</v>
      </c>
      <c r="E641">
        <v>0</v>
      </c>
      <c r="F641" t="str">
        <v>'North Bridge'</v>
      </c>
      <c r="G641">
        <v>0</v>
      </c>
      <c r="H641" s="1">
        <v>24257</v>
      </c>
      <c r="I641">
        <v>0</v>
      </c>
      <c r="J641" t="str">
        <v>HCC</v>
      </c>
    </row>
    <row r="642" spans="1:10" x14ac:dyDescent="0.25">
      <c r="A642">
        <v>639</v>
      </c>
      <c r="B642" t="str">
        <v>J Chapman</v>
      </c>
      <c r="C642" t="str">
        <v>Laeliocattleya</v>
      </c>
      <c r="D642" t="str">
        <v>Vallechollet</v>
      </c>
      <c r="E642">
        <v>0</v>
      </c>
      <c r="F642" t="str">
        <v>'Rappallo'</v>
      </c>
      <c r="G642">
        <v>0</v>
      </c>
      <c r="H642" s="1">
        <v>24285</v>
      </c>
      <c r="I642">
        <v>0</v>
      </c>
      <c r="J642" t="str">
        <v>HCC</v>
      </c>
    </row>
    <row r="643" spans="1:10" x14ac:dyDescent="0.25">
      <c r="A643">
        <v>640</v>
      </c>
      <c r="B643" t="str">
        <v>Wrench Mr &amp; Mrs A.</v>
      </c>
      <c r="C643" t="str">
        <v>Cymbidium</v>
      </c>
      <c r="D643" t="str">
        <v>Cornelius van Bourgondien</v>
      </c>
      <c r="E643">
        <v>0</v>
      </c>
      <c r="F643" t="str">
        <v>'Alice'</v>
      </c>
      <c r="G643">
        <v>0</v>
      </c>
      <c r="H643" s="1">
        <v>24298</v>
      </c>
      <c r="I643">
        <v>79</v>
      </c>
      <c r="J643" t="str">
        <v>HCC</v>
      </c>
    </row>
    <row r="644" spans="1:10" x14ac:dyDescent="0.25">
      <c r="A644">
        <v>641</v>
      </c>
      <c r="B644" t="str">
        <v>J Stings</v>
      </c>
      <c r="C644" t="str">
        <v>Miltonia</v>
      </c>
      <c r="D644" t="str">
        <v>Ruby Spencer</v>
      </c>
      <c r="E644">
        <v>0</v>
      </c>
      <c r="F644" t="str">
        <v>'Judy'</v>
      </c>
      <c r="G644">
        <v>0</v>
      </c>
      <c r="H644" s="1">
        <v>24440</v>
      </c>
      <c r="I644">
        <v>0</v>
      </c>
      <c r="J644" t="str">
        <v>CC</v>
      </c>
    </row>
    <row r="645" spans="1:10" x14ac:dyDescent="0.25">
      <c r="A645">
        <v>642</v>
      </c>
      <c r="B645" t="str">
        <v xml:space="preserve">Baker, W </v>
      </c>
      <c r="C645" t="str">
        <v>Cymbidium</v>
      </c>
      <c r="D645" t="str">
        <v>Jean Celeste</v>
      </c>
      <c r="E645">
        <v>0</v>
      </c>
      <c r="F645" t="str">
        <v>'Monarch'</v>
      </c>
      <c r="G645">
        <v>0</v>
      </c>
      <c r="H645" s="1">
        <v>24313</v>
      </c>
      <c r="I645">
        <v>0</v>
      </c>
      <c r="J645" t="str">
        <v>EA</v>
      </c>
    </row>
    <row r="646" spans="1:10" x14ac:dyDescent="0.25">
      <c r="A646">
        <v>643</v>
      </c>
      <c r="B646" t="str">
        <v xml:space="preserve">Baker, W </v>
      </c>
      <c r="C646" t="str">
        <v>Cymbidium</v>
      </c>
      <c r="D646" t="str">
        <v>Daniel Hill</v>
      </c>
      <c r="E646">
        <v>0</v>
      </c>
      <c r="F646" t="str">
        <v>'Mona Vale'</v>
      </c>
      <c r="G646">
        <v>0</v>
      </c>
      <c r="H646" s="1">
        <v>24338</v>
      </c>
      <c r="I646">
        <v>0</v>
      </c>
      <c r="J646" t="str">
        <v>EA</v>
      </c>
    </row>
    <row r="647" spans="1:10" x14ac:dyDescent="0.25">
      <c r="A647">
        <v>644</v>
      </c>
      <c r="B647" t="str">
        <v xml:space="preserve">Baker, W </v>
      </c>
      <c r="C647" t="str">
        <v>Cymbidium</v>
      </c>
      <c r="D647" t="str">
        <v>Wyanga</v>
      </c>
      <c r="E647">
        <v>0</v>
      </c>
      <c r="F647" t="str">
        <v>'Elanora'</v>
      </c>
      <c r="G647" t="str">
        <v>Cym. Sirus X Ramboda</v>
      </c>
      <c r="H647" s="1">
        <v>24338</v>
      </c>
      <c r="I647">
        <v>0</v>
      </c>
      <c r="J647" t="str">
        <v>EA</v>
      </c>
    </row>
    <row r="648" spans="1:10" x14ac:dyDescent="0.25">
      <c r="A648">
        <v>645</v>
      </c>
      <c r="B648" t="str">
        <v>Armstrong K.</v>
      </c>
      <c r="C648" t="str">
        <v>Cymbidium</v>
      </c>
      <c r="D648" t="str">
        <v>Buxom</v>
      </c>
      <c r="E648">
        <v>0</v>
      </c>
      <c r="F648" t="str">
        <v>'Norman Wyborn'</v>
      </c>
      <c r="G648">
        <v>0</v>
      </c>
      <c r="H648" s="1">
        <v>24351</v>
      </c>
      <c r="I648">
        <v>76</v>
      </c>
      <c r="J648" t="str">
        <v>HCC</v>
      </c>
    </row>
    <row r="649" spans="1:10" x14ac:dyDescent="0.25">
      <c r="A649">
        <v>646</v>
      </c>
      <c r="B649" t="str">
        <v xml:space="preserve">Baker, W </v>
      </c>
      <c r="C649" t="str">
        <v>Cymbidium</v>
      </c>
      <c r="D649" t="str">
        <v>Rosarita</v>
      </c>
      <c r="E649">
        <v>0</v>
      </c>
      <c r="F649" t="str">
        <v>'Shalimar'</v>
      </c>
      <c r="G649">
        <v>0</v>
      </c>
      <c r="H649" s="1">
        <v>24362</v>
      </c>
      <c r="I649">
        <v>0</v>
      </c>
      <c r="J649" t="str">
        <v>HCC</v>
      </c>
    </row>
    <row r="650" spans="1:10" x14ac:dyDescent="0.25">
      <c r="A650">
        <v>647</v>
      </c>
      <c r="B650" t="str">
        <v xml:space="preserve">Baker, W </v>
      </c>
      <c r="C650" t="str">
        <v>Cymbidium</v>
      </c>
      <c r="D650" t="str">
        <v>Etta Barlow</v>
      </c>
      <c r="E650">
        <v>0</v>
      </c>
      <c r="F650" t="str">
        <v>'Elanora'</v>
      </c>
      <c r="G650">
        <v>0</v>
      </c>
      <c r="H650" s="1">
        <v>24362</v>
      </c>
      <c r="I650">
        <v>0</v>
      </c>
      <c r="J650" t="str">
        <v>HCC</v>
      </c>
    </row>
    <row r="651" spans="1:10" x14ac:dyDescent="0.25">
      <c r="A651">
        <v>648</v>
      </c>
      <c r="B651" t="str">
        <v xml:space="preserve">Baker, W </v>
      </c>
      <c r="C651" t="str">
        <v>Miltonia</v>
      </c>
      <c r="D651" t="str">
        <v>Mrs Crum X Limelight</v>
      </c>
      <c r="E651">
        <v>0</v>
      </c>
      <c r="F651" t="str">
        <v>'Imogene'</v>
      </c>
      <c r="G651" t="str">
        <v>Miltonia Mrs Crum X Limelight</v>
      </c>
      <c r="H651" s="1">
        <v>24362</v>
      </c>
      <c r="I651">
        <v>0</v>
      </c>
      <c r="J651" t="str">
        <v>HCC</v>
      </c>
    </row>
    <row r="652" spans="1:10" x14ac:dyDescent="0.25">
      <c r="A652">
        <v>649</v>
      </c>
      <c r="B652" t="str">
        <v>J Appley</v>
      </c>
      <c r="C652" t="str">
        <v>Phalaenopsis</v>
      </c>
      <c r="D652" t="str">
        <v>Grace Palm</v>
      </c>
      <c r="E652">
        <v>0</v>
      </c>
      <c r="F652" t="str">
        <v>'Myra'</v>
      </c>
      <c r="G652">
        <v>0</v>
      </c>
      <c r="H652" s="1">
        <v>24362</v>
      </c>
      <c r="I652">
        <v>0</v>
      </c>
      <c r="J652" t="str">
        <v>HCC</v>
      </c>
    </row>
    <row r="653" spans="1:10" x14ac:dyDescent="0.25">
      <c r="A653">
        <v>650</v>
      </c>
      <c r="B653" t="str">
        <v>H G Burley</v>
      </c>
      <c r="C653" t="str">
        <v>DISPLAY</v>
      </c>
      <c r="D653">
        <v>0</v>
      </c>
      <c r="E653">
        <v>0</v>
      </c>
      <c r="F653">
        <v>0</v>
      </c>
      <c r="G653">
        <v>0</v>
      </c>
      <c r="H653" s="1">
        <v>24362</v>
      </c>
      <c r="I653">
        <v>0</v>
      </c>
      <c r="J653" t="str">
        <v>Bronze</v>
      </c>
    </row>
    <row r="654" spans="1:10" x14ac:dyDescent="0.25">
      <c r="A654">
        <v>651</v>
      </c>
      <c r="B654" t="str">
        <v xml:space="preserve">Redix E.  Schwartz, B. </v>
      </c>
      <c r="C654" t="str">
        <v>DISPLAY</v>
      </c>
      <c r="D654">
        <v>0</v>
      </c>
      <c r="E654">
        <v>0</v>
      </c>
      <c r="F654">
        <v>0</v>
      </c>
      <c r="G654">
        <v>0</v>
      </c>
      <c r="H654" s="1">
        <v>24362</v>
      </c>
      <c r="I654">
        <v>0</v>
      </c>
      <c r="J654" t="str">
        <v>Silver</v>
      </c>
    </row>
    <row r="655" spans="1:10" x14ac:dyDescent="0.25">
      <c r="A655">
        <v>652</v>
      </c>
      <c r="B655" t="str">
        <v>Sunnybank</v>
      </c>
      <c r="C655" t="str">
        <v>DISPLAY</v>
      </c>
      <c r="D655">
        <v>0</v>
      </c>
      <c r="E655">
        <v>0</v>
      </c>
      <c r="F655">
        <v>0</v>
      </c>
      <c r="G655">
        <v>0</v>
      </c>
      <c r="H655" s="1">
        <v>24362</v>
      </c>
      <c r="I655">
        <v>0</v>
      </c>
      <c r="J655" t="str">
        <v>Bronze</v>
      </c>
    </row>
    <row r="656" spans="1:10" x14ac:dyDescent="0.25">
      <c r="A656">
        <v>653</v>
      </c>
      <c r="B656" t="str">
        <v>Wondabah Orchids</v>
      </c>
      <c r="C656" t="str">
        <v>DISPLAY</v>
      </c>
      <c r="D656">
        <v>0</v>
      </c>
      <c r="E656">
        <v>0</v>
      </c>
      <c r="F656">
        <v>0</v>
      </c>
      <c r="G656">
        <v>0</v>
      </c>
      <c r="H656" s="1">
        <v>24362</v>
      </c>
      <c r="I656">
        <v>0</v>
      </c>
      <c r="J656" t="str">
        <v>Silver</v>
      </c>
    </row>
    <row r="657" spans="1:10" x14ac:dyDescent="0.25">
      <c r="A657">
        <v>654</v>
      </c>
      <c r="B657" t="str">
        <v>J &amp; V Patterson</v>
      </c>
      <c r="C657" t="str">
        <v>DISPLAY</v>
      </c>
      <c r="D657">
        <v>0</v>
      </c>
      <c r="E657">
        <v>0</v>
      </c>
      <c r="F657">
        <v>0</v>
      </c>
      <c r="G657">
        <v>0</v>
      </c>
      <c r="H657" s="1">
        <v>24362</v>
      </c>
      <c r="I657">
        <v>0</v>
      </c>
      <c r="J657" t="str">
        <v>Silver</v>
      </c>
    </row>
    <row r="658" spans="1:10" x14ac:dyDescent="0.25">
      <c r="A658">
        <v>654</v>
      </c>
      <c r="B658" t="str">
        <v>J Paterson</v>
      </c>
      <c r="C658" t="str">
        <v>DISPLAY</v>
      </c>
      <c r="D658">
        <v>0</v>
      </c>
      <c r="E658">
        <v>0</v>
      </c>
      <c r="F658">
        <v>0</v>
      </c>
      <c r="G658">
        <v>0</v>
      </c>
      <c r="H658" s="1">
        <v>25475</v>
      </c>
      <c r="I658">
        <v>78</v>
      </c>
      <c r="J658" t="str">
        <v>Silver</v>
      </c>
    </row>
    <row r="659" spans="1:10" x14ac:dyDescent="0.25">
      <c r="A659">
        <v>655</v>
      </c>
      <c r="B659" t="str">
        <v>L Sasso</v>
      </c>
      <c r="C659" t="str">
        <v>DISPLAY</v>
      </c>
      <c r="D659">
        <v>0</v>
      </c>
      <c r="E659">
        <v>0</v>
      </c>
      <c r="F659">
        <v>0</v>
      </c>
      <c r="G659">
        <v>0</v>
      </c>
      <c r="H659" s="1">
        <v>24362</v>
      </c>
      <c r="I659">
        <v>0</v>
      </c>
      <c r="J659" t="str">
        <v>Silver</v>
      </c>
    </row>
    <row r="660" spans="1:10" x14ac:dyDescent="0.25">
      <c r="A660">
        <v>656</v>
      </c>
      <c r="B660" t="str">
        <v>R Trenerry</v>
      </c>
      <c r="C660" t="str">
        <v>DISPLAY</v>
      </c>
      <c r="D660">
        <v>0</v>
      </c>
      <c r="E660">
        <v>0</v>
      </c>
      <c r="F660">
        <v>0</v>
      </c>
      <c r="G660">
        <v>0</v>
      </c>
      <c r="H660" s="1">
        <v>24362</v>
      </c>
      <c r="I660">
        <v>0</v>
      </c>
      <c r="J660" t="str">
        <v>Bronze</v>
      </c>
    </row>
    <row r="661" spans="1:10" x14ac:dyDescent="0.25">
      <c r="A661">
        <v>657</v>
      </c>
      <c r="B661" t="str">
        <v>Delmonaco</v>
      </c>
      <c r="C661" t="str">
        <v>DISPLAY</v>
      </c>
      <c r="D661">
        <v>0</v>
      </c>
      <c r="E661">
        <v>0</v>
      </c>
      <c r="F661">
        <v>0</v>
      </c>
      <c r="G661">
        <v>0</v>
      </c>
      <c r="H661" s="1">
        <v>24362</v>
      </c>
      <c r="I661">
        <v>0</v>
      </c>
      <c r="J661" t="str">
        <v>Bronze</v>
      </c>
    </row>
    <row r="662" spans="1:10" x14ac:dyDescent="0.25">
      <c r="A662">
        <v>658</v>
      </c>
      <c r="B662" t="str">
        <v>Dos Pueblos</v>
      </c>
      <c r="C662" t="str">
        <v>DISPLAY</v>
      </c>
      <c r="D662">
        <v>0</v>
      </c>
      <c r="E662">
        <v>0</v>
      </c>
      <c r="F662">
        <v>0</v>
      </c>
      <c r="G662">
        <v>0</v>
      </c>
      <c r="H662" s="1">
        <v>24362</v>
      </c>
      <c r="I662">
        <v>0</v>
      </c>
      <c r="J662" t="str">
        <v>Bronze</v>
      </c>
    </row>
    <row r="663" spans="1:10" x14ac:dyDescent="0.25">
      <c r="A663">
        <v>659</v>
      </c>
      <c r="B663" t="str">
        <v>Gold Coast Orchids</v>
      </c>
      <c r="C663" t="str">
        <v>DISPLAY</v>
      </c>
      <c r="D663">
        <v>0</v>
      </c>
      <c r="E663">
        <v>0</v>
      </c>
      <c r="F663">
        <v>0</v>
      </c>
      <c r="G663">
        <v>0</v>
      </c>
      <c r="H663" s="1">
        <v>24362</v>
      </c>
      <c r="I663">
        <v>0</v>
      </c>
      <c r="J663" t="str">
        <v>Bronze</v>
      </c>
    </row>
    <row r="664" spans="1:10" x14ac:dyDescent="0.25">
      <c r="A664">
        <v>660</v>
      </c>
      <c r="B664" t="str">
        <v>Taylor F.</v>
      </c>
      <c r="C664" t="str">
        <v>Miltonia</v>
      </c>
      <c r="D664" t="str">
        <v>Currie Marr</v>
      </c>
      <c r="E664">
        <v>0</v>
      </c>
      <c r="F664" t="str">
        <v>'Doreen'</v>
      </c>
      <c r="G664">
        <v>0</v>
      </c>
      <c r="H664" s="1">
        <v>24370</v>
      </c>
      <c r="I664">
        <v>78</v>
      </c>
      <c r="J664" t="str">
        <v>HCC</v>
      </c>
    </row>
    <row r="665" spans="1:10" x14ac:dyDescent="0.25">
      <c r="A665">
        <v>661</v>
      </c>
      <c r="B665" t="str">
        <v>R Nevens</v>
      </c>
      <c r="C665" t="str">
        <v>Phalaenopsis</v>
      </c>
      <c r="D665" t="str">
        <v>Spring Showers</v>
      </c>
      <c r="E665">
        <v>0</v>
      </c>
      <c r="F665" t="str">
        <v>'Oriel'</v>
      </c>
      <c r="G665">
        <v>0</v>
      </c>
      <c r="H665" s="1">
        <v>24370</v>
      </c>
      <c r="I665">
        <v>0</v>
      </c>
      <c r="J665" t="str">
        <v>AM</v>
      </c>
    </row>
    <row r="666" spans="1:10" x14ac:dyDescent="0.25">
      <c r="A666">
        <v>662</v>
      </c>
      <c r="B666" t="str">
        <v>R Nevens</v>
      </c>
      <c r="C666" t="str">
        <v>Phalaenopsis</v>
      </c>
      <c r="D666" t="str">
        <v>Spring Showers</v>
      </c>
      <c r="E666">
        <v>0</v>
      </c>
      <c r="F666" t="str">
        <v>'Georgina'</v>
      </c>
      <c r="G666">
        <v>0</v>
      </c>
      <c r="H666" s="1">
        <v>24370</v>
      </c>
      <c r="I666">
        <v>0</v>
      </c>
      <c r="J666" t="str">
        <v>HCC</v>
      </c>
    </row>
    <row r="667" spans="1:10" x14ac:dyDescent="0.25">
      <c r="A667">
        <v>663</v>
      </c>
      <c r="B667" t="str">
        <v>McManus J.</v>
      </c>
      <c r="C667" t="str">
        <v>Laeliocattleya</v>
      </c>
      <c r="D667" t="str">
        <v>Lorna Harvey</v>
      </c>
      <c r="E667">
        <v>0</v>
      </c>
      <c r="F667" t="str">
        <v>'Melba'</v>
      </c>
      <c r="G667">
        <v>0</v>
      </c>
      <c r="H667" s="1">
        <v>24370</v>
      </c>
      <c r="I667">
        <v>78</v>
      </c>
      <c r="J667" t="str">
        <v>HCC</v>
      </c>
    </row>
    <row r="668" spans="1:10" x14ac:dyDescent="0.25">
      <c r="A668">
        <v>664</v>
      </c>
      <c r="B668" t="str">
        <v>J Wills</v>
      </c>
      <c r="C668" t="str">
        <v>Phalaenopsis</v>
      </c>
      <c r="D668" t="str">
        <v>Alice Gloria</v>
      </c>
      <c r="E668">
        <v>0</v>
      </c>
      <c r="F668" t="str">
        <v>'Jonella'</v>
      </c>
      <c r="G668">
        <v>0</v>
      </c>
      <c r="H668" s="1">
        <v>24394</v>
      </c>
      <c r="I668">
        <v>0</v>
      </c>
      <c r="J668" t="str">
        <v>AM</v>
      </c>
    </row>
    <row r="669" spans="1:10" x14ac:dyDescent="0.25">
      <c r="A669">
        <v>665</v>
      </c>
      <c r="B669" t="str">
        <v>J Wills</v>
      </c>
      <c r="C669" t="str">
        <v>Phalaenopsis</v>
      </c>
      <c r="D669" t="str">
        <v>Barcelona</v>
      </c>
      <c r="E669">
        <v>0</v>
      </c>
      <c r="F669" t="str">
        <v>'Jonella'</v>
      </c>
      <c r="G669">
        <v>0</v>
      </c>
      <c r="H669" s="1">
        <v>24394</v>
      </c>
      <c r="I669">
        <v>0</v>
      </c>
      <c r="J669" t="str">
        <v>HCC</v>
      </c>
    </row>
    <row r="670" spans="1:10" x14ac:dyDescent="0.25">
      <c r="A670">
        <v>666</v>
      </c>
      <c r="B670" t="str">
        <v>J Wills</v>
      </c>
      <c r="C670" t="str">
        <v>Phalaenopsis</v>
      </c>
      <c r="D670" t="str">
        <v>Alice Gloria</v>
      </c>
      <c r="E670">
        <v>0</v>
      </c>
      <c r="F670" t="str">
        <v>'Etnasha'</v>
      </c>
      <c r="G670">
        <v>0</v>
      </c>
      <c r="H670" s="1">
        <v>24394</v>
      </c>
      <c r="I670">
        <v>0</v>
      </c>
      <c r="J670" t="str">
        <v>HCC</v>
      </c>
    </row>
    <row r="671" spans="1:10" x14ac:dyDescent="0.25">
      <c r="A671">
        <v>667</v>
      </c>
      <c r="B671" t="str">
        <v>J Hopper</v>
      </c>
      <c r="C671" t="str">
        <v>Miltonia</v>
      </c>
      <c r="D671" t="str">
        <v>Peggy Fuller</v>
      </c>
      <c r="E671">
        <v>0</v>
      </c>
      <c r="F671" t="str">
        <v>'Ardlui'</v>
      </c>
      <c r="G671">
        <v>0</v>
      </c>
      <c r="H671" s="1">
        <v>24394</v>
      </c>
      <c r="I671">
        <v>0</v>
      </c>
      <c r="J671" t="str">
        <v>HCC</v>
      </c>
    </row>
    <row r="672" spans="1:10" x14ac:dyDescent="0.25">
      <c r="A672">
        <v>668</v>
      </c>
      <c r="B672" t="str">
        <v xml:space="preserve">J Ezzy </v>
      </c>
      <c r="C672" t="str">
        <v>Sarcochilus</v>
      </c>
      <c r="D672">
        <v>0</v>
      </c>
      <c r="E672" t="str">
        <v>hartmannii</v>
      </c>
      <c r="F672">
        <v>0</v>
      </c>
      <c r="G672">
        <v>0</v>
      </c>
      <c r="H672" s="1">
        <v>24402</v>
      </c>
      <c r="I672">
        <v>0</v>
      </c>
      <c r="J672" t="str">
        <v>CC</v>
      </c>
    </row>
    <row r="673" spans="1:10" x14ac:dyDescent="0.25">
      <c r="A673">
        <v>669</v>
      </c>
      <c r="B673" t="str">
        <v xml:space="preserve">Baker, W </v>
      </c>
      <c r="C673" t="str">
        <v>Cattleya</v>
      </c>
      <c r="D673" t="str">
        <v>Natalie Dekens X Bobby Jewell</v>
      </c>
      <c r="E673">
        <v>0</v>
      </c>
      <c r="F673" t="str">
        <v>'Ela'</v>
      </c>
      <c r="G673">
        <v>0</v>
      </c>
      <c r="H673" s="1">
        <v>24402</v>
      </c>
      <c r="I673">
        <v>0</v>
      </c>
      <c r="J673" t="str">
        <v>CC</v>
      </c>
    </row>
    <row r="674" spans="1:10" x14ac:dyDescent="0.25">
      <c r="A674">
        <v>670</v>
      </c>
      <c r="B674" t="str">
        <v>H Wright</v>
      </c>
      <c r="C674" t="str">
        <v>Miltonia</v>
      </c>
      <c r="D674" t="str">
        <v>Red Knight</v>
      </c>
      <c r="E674">
        <v>0</v>
      </c>
      <c r="F674" t="str">
        <v>'William Olive'</v>
      </c>
      <c r="G674">
        <v>0</v>
      </c>
      <c r="H674" s="1">
        <v>24411</v>
      </c>
      <c r="I674">
        <v>0</v>
      </c>
      <c r="J674" t="str">
        <v>HCC</v>
      </c>
    </row>
    <row r="675" spans="1:10" x14ac:dyDescent="0.25">
      <c r="A675">
        <v>671</v>
      </c>
      <c r="B675" t="str">
        <v>J Wills</v>
      </c>
      <c r="C675" t="str">
        <v>Phalaenopsis</v>
      </c>
      <c r="D675" t="str">
        <v>Wiliam Schaffer</v>
      </c>
      <c r="E675">
        <v>0</v>
      </c>
      <c r="F675" t="str">
        <v>'Jonella'</v>
      </c>
      <c r="G675">
        <v>0</v>
      </c>
      <c r="H675" s="1">
        <v>24411</v>
      </c>
      <c r="I675">
        <v>0</v>
      </c>
      <c r="J675" t="str">
        <v>HCC</v>
      </c>
    </row>
    <row r="676" spans="1:10" x14ac:dyDescent="0.25">
      <c r="A676">
        <v>672</v>
      </c>
      <c r="B676" t="str">
        <v>Filewood, E</v>
      </c>
      <c r="C676" t="str">
        <v>Vanda</v>
      </c>
      <c r="D676" t="str">
        <v>Alica Ono</v>
      </c>
      <c r="E676">
        <v>0</v>
      </c>
      <c r="F676" t="str">
        <v>'Marg-Marie'</v>
      </c>
      <c r="G676">
        <v>0</v>
      </c>
      <c r="H676" s="1">
        <v>24411</v>
      </c>
      <c r="I676">
        <v>0</v>
      </c>
      <c r="J676" t="str">
        <v>HCC</v>
      </c>
    </row>
    <row r="677" spans="1:10" x14ac:dyDescent="0.25">
      <c r="A677">
        <v>673</v>
      </c>
      <c r="B677" t="str">
        <v xml:space="preserve">James, C. </v>
      </c>
      <c r="C677" t="str">
        <v>Oncidium</v>
      </c>
      <c r="D677" t="str">
        <v>lanceanum</v>
      </c>
      <c r="E677">
        <v>0</v>
      </c>
      <c r="F677" t="str">
        <v>'Paradise'</v>
      </c>
      <c r="G677">
        <v>0</v>
      </c>
      <c r="H677" s="1">
        <v>24495</v>
      </c>
      <c r="I677">
        <v>0</v>
      </c>
      <c r="J677" t="str">
        <v>AD</v>
      </c>
    </row>
    <row r="678" spans="1:10" x14ac:dyDescent="0.25">
      <c r="A678">
        <v>674</v>
      </c>
      <c r="B678" t="str">
        <v>J Wills</v>
      </c>
      <c r="C678" t="str">
        <v>Phalaenopsis</v>
      </c>
      <c r="D678" t="str">
        <v>Alice Gloria</v>
      </c>
      <c r="E678">
        <v>0</v>
      </c>
      <c r="F678" t="str">
        <v>'Talata'</v>
      </c>
      <c r="G678">
        <v>0</v>
      </c>
      <c r="H678" s="1">
        <v>24586</v>
      </c>
      <c r="I678">
        <v>0</v>
      </c>
      <c r="J678" t="str">
        <v>HCC</v>
      </c>
    </row>
    <row r="679" spans="1:10" x14ac:dyDescent="0.25">
      <c r="A679">
        <v>675</v>
      </c>
      <c r="B679" t="str">
        <v>J Greer</v>
      </c>
      <c r="C679" t="str">
        <v>Blc.</v>
      </c>
      <c r="D679" t="str">
        <v>Sylvia Fry</v>
      </c>
      <c r="E679">
        <v>0</v>
      </c>
      <c r="F679" t="str">
        <v>'Francesca'</v>
      </c>
      <c r="G679">
        <v>0</v>
      </c>
      <c r="H679" s="1">
        <v>24595</v>
      </c>
      <c r="I679">
        <v>0</v>
      </c>
      <c r="J679" t="str">
        <v>HCC</v>
      </c>
    </row>
    <row r="680" spans="1:10" x14ac:dyDescent="0.25">
      <c r="A680">
        <v>676</v>
      </c>
      <c r="B680" t="str">
        <v xml:space="preserve">Bell, S </v>
      </c>
      <c r="C680" t="str">
        <v>Oncidium</v>
      </c>
      <c r="D680" t="str">
        <v>Palyra</v>
      </c>
      <c r="E680">
        <v>0</v>
      </c>
      <c r="F680" t="str">
        <v>'Belvadere'</v>
      </c>
      <c r="G680">
        <v>0</v>
      </c>
      <c r="H680" s="1">
        <v>24599</v>
      </c>
      <c r="I680">
        <v>0</v>
      </c>
      <c r="J680" t="str">
        <v>HCC</v>
      </c>
    </row>
    <row r="681" spans="1:10" x14ac:dyDescent="0.25">
      <c r="A681">
        <v>677</v>
      </c>
      <c r="B681" t="str">
        <v xml:space="preserve">Condon, S </v>
      </c>
      <c r="C681" t="str">
        <v>Paphiopedilum</v>
      </c>
      <c r="D681" t="str">
        <v>Marrow</v>
      </c>
      <c r="E681">
        <v>0</v>
      </c>
      <c r="F681" t="str">
        <v>'Banksia'</v>
      </c>
      <c r="G681">
        <v>0</v>
      </c>
      <c r="H681" s="1">
        <v>24621</v>
      </c>
      <c r="I681">
        <v>0</v>
      </c>
      <c r="J681" t="str">
        <v>HCC</v>
      </c>
    </row>
    <row r="682" spans="1:10" x14ac:dyDescent="0.25">
      <c r="A682">
        <v>678</v>
      </c>
      <c r="B682" t="str">
        <v xml:space="preserve">Habel, G </v>
      </c>
      <c r="C682" t="str">
        <v>Cymbidium</v>
      </c>
      <c r="D682" t="str">
        <v>Wyanga</v>
      </c>
      <c r="E682">
        <v>0</v>
      </c>
      <c r="F682" t="str">
        <v>'Rhinegold'</v>
      </c>
      <c r="G682">
        <v>0</v>
      </c>
      <c r="H682" s="1">
        <v>24647</v>
      </c>
      <c r="I682">
        <v>0</v>
      </c>
      <c r="J682" t="str">
        <v>AD</v>
      </c>
    </row>
    <row r="683" spans="1:10" x14ac:dyDescent="0.25">
      <c r="A683">
        <v>679</v>
      </c>
      <c r="B683" t="str">
        <v>Wondabah Orchids</v>
      </c>
      <c r="C683" t="str">
        <v>Paphiopedilum</v>
      </c>
      <c r="D683" t="str">
        <v>Galaxy</v>
      </c>
      <c r="E683">
        <v>0</v>
      </c>
      <c r="F683" t="str">
        <v>'Lime'</v>
      </c>
      <c r="G683">
        <v>0</v>
      </c>
      <c r="H683" s="1">
        <v>24647</v>
      </c>
      <c r="I683">
        <v>0</v>
      </c>
      <c r="J683" t="str">
        <v>HCC</v>
      </c>
    </row>
    <row r="684" spans="1:10" x14ac:dyDescent="0.25">
      <c r="A684">
        <v>680</v>
      </c>
      <c r="B684" t="str">
        <v xml:space="preserve">Condon, S </v>
      </c>
      <c r="C684" t="str">
        <v>Paphiopedilum</v>
      </c>
      <c r="D684" t="str">
        <v>Julia Mash</v>
      </c>
      <c r="E684">
        <v>0</v>
      </c>
      <c r="F684" t="str">
        <v>'Banksia'</v>
      </c>
      <c r="G684">
        <v>0</v>
      </c>
      <c r="H684" s="1">
        <v>24647</v>
      </c>
      <c r="I684">
        <v>0</v>
      </c>
      <c r="J684" t="str">
        <v>HCC</v>
      </c>
    </row>
    <row r="685" spans="1:10" x14ac:dyDescent="0.25">
      <c r="A685">
        <v>681</v>
      </c>
      <c r="B685" t="str">
        <v xml:space="preserve">Condon, S </v>
      </c>
      <c r="C685" t="str">
        <v>Paphiopedilum</v>
      </c>
      <c r="D685" t="str">
        <v>County Fair</v>
      </c>
      <c r="E685">
        <v>0</v>
      </c>
      <c r="F685" t="str">
        <v>'Bambi'</v>
      </c>
      <c r="G685">
        <v>0</v>
      </c>
      <c r="H685" s="1">
        <v>24647</v>
      </c>
      <c r="I685">
        <v>0</v>
      </c>
      <c r="J685" t="str">
        <v>HCC</v>
      </c>
    </row>
    <row r="686" spans="1:10" x14ac:dyDescent="0.25">
      <c r="A686">
        <v>682</v>
      </c>
      <c r="B686" t="str">
        <v>L Sasso</v>
      </c>
      <c r="C686" t="str">
        <v>DISPLAY</v>
      </c>
      <c r="D686">
        <v>0</v>
      </c>
      <c r="E686">
        <v>0</v>
      </c>
      <c r="F686">
        <v>0</v>
      </c>
      <c r="G686">
        <v>0</v>
      </c>
      <c r="H686" s="1">
        <v>24647</v>
      </c>
      <c r="I686">
        <v>0</v>
      </c>
      <c r="J686" t="str">
        <v>G</v>
      </c>
    </row>
    <row r="687" spans="1:10" x14ac:dyDescent="0.25">
      <c r="A687">
        <v>683</v>
      </c>
      <c r="B687" t="str">
        <v>R Trenerry</v>
      </c>
      <c r="C687" t="str">
        <v>DISPLAY</v>
      </c>
      <c r="D687">
        <v>0</v>
      </c>
      <c r="E687">
        <v>0</v>
      </c>
      <c r="F687">
        <v>0</v>
      </c>
      <c r="G687">
        <v>0</v>
      </c>
      <c r="H687" s="1">
        <v>24647</v>
      </c>
      <c r="I687">
        <v>0</v>
      </c>
      <c r="J687" t="str">
        <v>Silver</v>
      </c>
    </row>
    <row r="688" spans="1:10" x14ac:dyDescent="0.25">
      <c r="A688">
        <v>683</v>
      </c>
      <c r="B688" t="str">
        <v>Schwartz B</v>
      </c>
      <c r="C688" t="str">
        <v>Cymbidium</v>
      </c>
      <c r="D688" t="str">
        <v xml:space="preserve">Malana </v>
      </c>
      <c r="E688">
        <v>0</v>
      </c>
      <c r="F688" t="str">
        <v>'Surprise'</v>
      </c>
      <c r="G688">
        <v>0</v>
      </c>
      <c r="H688" s="1">
        <v>24702</v>
      </c>
      <c r="I688">
        <v>0</v>
      </c>
      <c r="J688" t="str">
        <v>HCC</v>
      </c>
    </row>
    <row r="689" spans="1:10" x14ac:dyDescent="0.25">
      <c r="A689">
        <v>684</v>
      </c>
      <c r="B689" t="str">
        <v>Wondabah Orchids</v>
      </c>
      <c r="C689" t="str">
        <v>DISPLAY</v>
      </c>
      <c r="D689">
        <v>0</v>
      </c>
      <c r="E689">
        <v>0</v>
      </c>
      <c r="F689">
        <v>0</v>
      </c>
      <c r="G689">
        <v>0</v>
      </c>
      <c r="H689" s="1">
        <v>24647</v>
      </c>
      <c r="I689">
        <v>0</v>
      </c>
      <c r="J689" t="str">
        <v>Silver</v>
      </c>
    </row>
    <row r="690" spans="1:10" x14ac:dyDescent="0.25">
      <c r="A690">
        <v>685</v>
      </c>
      <c r="B690" t="str">
        <v>Sunnybank</v>
      </c>
      <c r="C690" t="str">
        <v>DISPLAY</v>
      </c>
      <c r="D690">
        <v>0</v>
      </c>
      <c r="E690">
        <v>0</v>
      </c>
      <c r="F690">
        <v>0</v>
      </c>
      <c r="G690">
        <v>0</v>
      </c>
      <c r="H690" s="1">
        <v>24647</v>
      </c>
      <c r="I690">
        <v>0</v>
      </c>
      <c r="J690" t="str">
        <v>Silver</v>
      </c>
    </row>
    <row r="691" spans="1:10" x14ac:dyDescent="0.25">
      <c r="A691">
        <v>686</v>
      </c>
      <c r="B691" t="str">
        <v>Slattery F</v>
      </c>
      <c r="C691" t="str">
        <v xml:space="preserve">Ludisia </v>
      </c>
      <c r="D691">
        <v>0</v>
      </c>
      <c r="E691" t="str">
        <v>discolor</v>
      </c>
      <c r="F691">
        <v>0</v>
      </c>
      <c r="G691">
        <v>0</v>
      </c>
      <c r="H691" s="1">
        <v>24647</v>
      </c>
      <c r="I691">
        <v>0</v>
      </c>
      <c r="J691" t="str">
        <v>BC/CC</v>
      </c>
    </row>
    <row r="692" spans="1:10" x14ac:dyDescent="0.25">
      <c r="A692">
        <v>686</v>
      </c>
      <c r="B692" t="str">
        <v>Slattery F</v>
      </c>
      <c r="C692" t="str">
        <v>DISPLAY</v>
      </c>
      <c r="D692">
        <v>0</v>
      </c>
      <c r="E692">
        <v>0</v>
      </c>
      <c r="F692">
        <v>0</v>
      </c>
      <c r="G692">
        <v>0</v>
      </c>
      <c r="H692" s="1">
        <v>24647</v>
      </c>
      <c r="I692">
        <v>0</v>
      </c>
      <c r="J692" t="str">
        <v>Bronze</v>
      </c>
    </row>
    <row r="693" spans="1:10" x14ac:dyDescent="0.25">
      <c r="A693">
        <v>687</v>
      </c>
      <c r="B693" t="str">
        <v>Schwartz B</v>
      </c>
      <c r="C693" t="str">
        <v>Cymbidium</v>
      </c>
      <c r="D693" t="str">
        <v xml:space="preserve">Malana </v>
      </c>
      <c r="E693">
        <v>0</v>
      </c>
      <c r="F693" t="str">
        <v>'Joy'</v>
      </c>
      <c r="G693">
        <v>0</v>
      </c>
      <c r="H693" s="1">
        <v>24647</v>
      </c>
      <c r="I693">
        <v>0</v>
      </c>
      <c r="J693" t="str">
        <v>HCC</v>
      </c>
    </row>
    <row r="694" spans="1:10" x14ac:dyDescent="0.25">
      <c r="A694">
        <v>688</v>
      </c>
      <c r="B694" t="str">
        <v>McCarry F</v>
      </c>
      <c r="C694" t="str">
        <v>Vanda</v>
      </c>
      <c r="D694" t="str">
        <v xml:space="preserve">Jean Celeste </v>
      </c>
      <c r="E694">
        <v>0</v>
      </c>
      <c r="F694" t="str">
        <v>' Olivine May'</v>
      </c>
      <c r="G694">
        <v>0</v>
      </c>
      <c r="H694" s="1">
        <v>24671</v>
      </c>
      <c r="I694">
        <v>0</v>
      </c>
      <c r="J694" t="str">
        <v>EA</v>
      </c>
    </row>
    <row r="695" spans="1:10" x14ac:dyDescent="0.25">
      <c r="A695">
        <v>689</v>
      </c>
      <c r="B695" t="str">
        <v>Marsh B</v>
      </c>
      <c r="C695" t="str">
        <v xml:space="preserve">Rnthps </v>
      </c>
      <c r="D695" t="str">
        <v>Elaine Noa</v>
      </c>
      <c r="E695">
        <v>0</v>
      </c>
      <c r="F695">
        <v>0</v>
      </c>
      <c r="G695">
        <v>0</v>
      </c>
      <c r="H695" s="1">
        <v>24671</v>
      </c>
      <c r="I695">
        <v>0</v>
      </c>
      <c r="J695" t="str">
        <v>AD</v>
      </c>
    </row>
    <row r="696" spans="1:10" x14ac:dyDescent="0.25">
      <c r="A696">
        <v>690</v>
      </c>
      <c r="B696" t="str">
        <v>Schwartz B</v>
      </c>
      <c r="C696" t="str">
        <v>Cymbidium</v>
      </c>
      <c r="D696" t="str">
        <v xml:space="preserve">Naples </v>
      </c>
      <c r="E696">
        <v>0</v>
      </c>
      <c r="F696" t="str">
        <v>'Monterey Bay'</v>
      </c>
      <c r="G696">
        <v>0</v>
      </c>
      <c r="H696" s="1">
        <v>24684</v>
      </c>
      <c r="I696">
        <v>0</v>
      </c>
      <c r="J696" t="str">
        <v>EA</v>
      </c>
    </row>
    <row r="697" spans="1:10" x14ac:dyDescent="0.25">
      <c r="A697">
        <v>691</v>
      </c>
      <c r="B697" t="str">
        <v>Wrench</v>
      </c>
      <c r="C697" t="str">
        <v>Cymbidium</v>
      </c>
      <c r="D697" t="str">
        <v xml:space="preserve">Brookdale </v>
      </c>
      <c r="E697">
        <v>0</v>
      </c>
      <c r="F697" t="str">
        <v>' Colleen'</v>
      </c>
      <c r="G697">
        <v>0</v>
      </c>
      <c r="H697" s="1">
        <v>24684</v>
      </c>
      <c r="I697">
        <v>0</v>
      </c>
      <c r="J697" t="str">
        <v>HCC</v>
      </c>
    </row>
    <row r="698" spans="1:10" x14ac:dyDescent="0.25">
      <c r="A698">
        <v>692</v>
      </c>
      <c r="B698" t="str">
        <v>Appleby J.</v>
      </c>
      <c r="C698" t="str">
        <v>Cymbidium</v>
      </c>
      <c r="D698" t="str">
        <v xml:space="preserve">Wollar </v>
      </c>
      <c r="E698">
        <v>0</v>
      </c>
      <c r="F698" t="str">
        <v>'Myra'</v>
      </c>
      <c r="G698">
        <v>0</v>
      </c>
      <c r="H698" s="1">
        <v>24702</v>
      </c>
      <c r="I698">
        <v>0</v>
      </c>
      <c r="J698" t="str">
        <v>HCC</v>
      </c>
    </row>
    <row r="699" spans="1:10" x14ac:dyDescent="0.25">
      <c r="A699">
        <v>694</v>
      </c>
      <c r="B699" t="str">
        <v>Red i x E</v>
      </c>
      <c r="C699" t="str">
        <v>Cymbidium</v>
      </c>
      <c r="D699" t="str">
        <v>Sensation</v>
      </c>
      <c r="E699">
        <v>0</v>
      </c>
      <c r="F699" t="str">
        <v>' Valerie'</v>
      </c>
      <c r="G699">
        <v>0</v>
      </c>
      <c r="H699" s="1">
        <v>24702</v>
      </c>
      <c r="I699">
        <v>0</v>
      </c>
      <c r="J699" t="str">
        <v>AD</v>
      </c>
    </row>
    <row r="700" spans="1:10" x14ac:dyDescent="0.25">
      <c r="A700">
        <v>695</v>
      </c>
      <c r="B700" t="str">
        <v>Shipway N</v>
      </c>
      <c r="C700" t="str">
        <v>Dendrobium</v>
      </c>
      <c r="D700">
        <v>0</v>
      </c>
      <c r="E700" t="str">
        <v>teretifolium</v>
      </c>
      <c r="F700">
        <v>0</v>
      </c>
      <c r="G700">
        <v>0</v>
      </c>
      <c r="H700" s="1">
        <v>24702</v>
      </c>
      <c r="I700">
        <v>0</v>
      </c>
      <c r="J700" t="str">
        <v>CC</v>
      </c>
    </row>
    <row r="701" spans="1:10" x14ac:dyDescent="0.25">
      <c r="A701">
        <v>696</v>
      </c>
      <c r="B701" t="str">
        <v>Ezzy J</v>
      </c>
      <c r="C701" t="str">
        <v>Lycaste</v>
      </c>
      <c r="D701" t="str">
        <v>Koolena</v>
      </c>
      <c r="E701">
        <v>0</v>
      </c>
      <c r="F701" t="str">
        <v>' Jeab'</v>
      </c>
      <c r="G701">
        <v>0</v>
      </c>
      <c r="H701" s="1">
        <v>24702</v>
      </c>
      <c r="I701">
        <v>0</v>
      </c>
      <c r="J701" t="str">
        <v>AM</v>
      </c>
    </row>
    <row r="702" spans="1:10" x14ac:dyDescent="0.25">
      <c r="A702">
        <v>697</v>
      </c>
      <c r="B702" t="str">
        <v>Medcalf J</v>
      </c>
      <c r="C702" t="str">
        <v>Cattleya</v>
      </c>
      <c r="D702" t="str">
        <v>Sylvia Fry</v>
      </c>
      <c r="E702">
        <v>0</v>
      </c>
      <c r="F702" t="str">
        <v>' Roamer'</v>
      </c>
      <c r="G702">
        <v>0</v>
      </c>
      <c r="H702" s="1">
        <v>24716</v>
      </c>
      <c r="I702">
        <v>0</v>
      </c>
      <c r="J702" t="str">
        <v>HCC</v>
      </c>
    </row>
    <row r="703" spans="1:10" x14ac:dyDescent="0.25">
      <c r="A703">
        <v>698</v>
      </c>
      <c r="B703" t="str">
        <v>Wondabah Orchids</v>
      </c>
      <c r="C703" t="str">
        <v>Cymbidium</v>
      </c>
      <c r="D703" t="str">
        <v>Canara</v>
      </c>
      <c r="E703">
        <v>0</v>
      </c>
      <c r="F703" t="str">
        <v>'Wondabah'</v>
      </c>
      <c r="G703">
        <v>0</v>
      </c>
      <c r="H703" s="1">
        <v>24726</v>
      </c>
      <c r="I703">
        <v>0</v>
      </c>
      <c r="J703" t="str">
        <v>AD</v>
      </c>
    </row>
    <row r="704" spans="1:10" x14ac:dyDescent="0.25">
      <c r="A704">
        <v>699</v>
      </c>
      <c r="B704" t="str">
        <v>Tudor Pye</v>
      </c>
      <c r="C704" t="str">
        <v>Lycaste</v>
      </c>
      <c r="D704">
        <v>0</v>
      </c>
      <c r="E704" t="str">
        <v>virginales</v>
      </c>
      <c r="F704">
        <v>0</v>
      </c>
      <c r="G704">
        <v>0</v>
      </c>
      <c r="H704" s="1">
        <v>24726</v>
      </c>
      <c r="I704">
        <v>0</v>
      </c>
      <c r="J704" t="str">
        <v>CC</v>
      </c>
    </row>
    <row r="705" spans="1:10" x14ac:dyDescent="0.25">
      <c r="A705">
        <v>700</v>
      </c>
      <c r="B705" t="str">
        <v>Sasso L</v>
      </c>
      <c r="C705" t="str">
        <v>DISPLAY</v>
      </c>
      <c r="D705">
        <v>0</v>
      </c>
      <c r="E705">
        <v>0</v>
      </c>
      <c r="F705">
        <v>0</v>
      </c>
      <c r="G705">
        <v>0</v>
      </c>
      <c r="H705" s="1">
        <v>24726</v>
      </c>
      <c r="I705">
        <v>0</v>
      </c>
      <c r="J705" t="str">
        <v>Gold</v>
      </c>
    </row>
    <row r="706" spans="1:10" x14ac:dyDescent="0.25">
      <c r="A706">
        <v>701</v>
      </c>
      <c r="B706" t="str">
        <v>Wondabah Orchids</v>
      </c>
      <c r="C706" t="str">
        <v>DISPLAY</v>
      </c>
      <c r="D706">
        <v>0</v>
      </c>
      <c r="E706">
        <v>0</v>
      </c>
      <c r="F706">
        <v>0</v>
      </c>
      <c r="G706">
        <v>0</v>
      </c>
      <c r="H706" s="1">
        <v>24726</v>
      </c>
      <c r="I706">
        <v>0</v>
      </c>
      <c r="J706" t="str">
        <v>Gold</v>
      </c>
    </row>
    <row r="707" spans="1:10" x14ac:dyDescent="0.25">
      <c r="A707">
        <v>702</v>
      </c>
      <c r="B707" t="str">
        <v>Burley, H</v>
      </c>
      <c r="C707" t="str">
        <v>DISPLAY</v>
      </c>
      <c r="D707">
        <v>0</v>
      </c>
      <c r="E707">
        <v>0</v>
      </c>
      <c r="F707">
        <v>0</v>
      </c>
      <c r="G707">
        <v>0</v>
      </c>
      <c r="H707" s="1">
        <v>24726</v>
      </c>
      <c r="I707">
        <v>0</v>
      </c>
      <c r="J707" t="str">
        <v>Silver</v>
      </c>
    </row>
    <row r="708" spans="1:10" x14ac:dyDescent="0.25">
      <c r="A708">
        <v>703</v>
      </c>
      <c r="B708" t="str">
        <v>Sunnybank 0</v>
      </c>
      <c r="C708" t="str">
        <v>DISPLAY</v>
      </c>
      <c r="D708">
        <v>0</v>
      </c>
      <c r="E708">
        <v>0</v>
      </c>
      <c r="F708">
        <v>0</v>
      </c>
      <c r="G708">
        <v>0</v>
      </c>
      <c r="H708" s="1">
        <v>24726</v>
      </c>
      <c r="I708">
        <v>0</v>
      </c>
      <c r="J708" t="str">
        <v>Silver</v>
      </c>
    </row>
    <row r="709" spans="1:10" x14ac:dyDescent="0.25">
      <c r="A709">
        <v>704</v>
      </c>
      <c r="B709" t="str">
        <v>Trenerry R</v>
      </c>
      <c r="C709" t="str">
        <v>DISPLAY</v>
      </c>
      <c r="D709">
        <v>0</v>
      </c>
      <c r="E709">
        <v>0</v>
      </c>
      <c r="F709">
        <v>0</v>
      </c>
      <c r="G709">
        <v>0</v>
      </c>
      <c r="H709" s="1">
        <v>24726</v>
      </c>
      <c r="I709">
        <v>0</v>
      </c>
      <c r="J709" t="str">
        <v>Silver</v>
      </c>
    </row>
    <row r="710" spans="1:10" x14ac:dyDescent="0.25">
      <c r="A710">
        <v>705</v>
      </c>
      <c r="B710" t="str">
        <v>Dos Pueblos</v>
      </c>
      <c r="C710" t="str">
        <v>DISPLAY</v>
      </c>
      <c r="D710">
        <v>0</v>
      </c>
      <c r="E710">
        <v>0</v>
      </c>
      <c r="F710">
        <v>0</v>
      </c>
      <c r="G710">
        <v>0</v>
      </c>
      <c r="H710" s="1">
        <v>24726</v>
      </c>
      <c r="I710">
        <v>0</v>
      </c>
      <c r="J710" t="str">
        <v>Silver</v>
      </c>
    </row>
    <row r="711" spans="1:10" x14ac:dyDescent="0.25">
      <c r="A711">
        <v>706</v>
      </c>
      <c r="B711" t="str">
        <v>80yd H</v>
      </c>
      <c r="C711" t="str">
        <v>DISPLAY</v>
      </c>
      <c r="D711">
        <v>0</v>
      </c>
      <c r="E711">
        <v>0</v>
      </c>
      <c r="F711">
        <v>0</v>
      </c>
      <c r="G711">
        <v>0</v>
      </c>
      <c r="H711" s="1">
        <v>24726</v>
      </c>
      <c r="I711">
        <v>0</v>
      </c>
      <c r="J711" t="str">
        <v>Bronze</v>
      </c>
    </row>
    <row r="712" spans="1:10" x14ac:dyDescent="0.25">
      <c r="A712">
        <v>707</v>
      </c>
      <c r="B712" t="str">
        <v>Henry T</v>
      </c>
      <c r="C712" t="str">
        <v>DISPLAY</v>
      </c>
      <c r="D712">
        <v>0</v>
      </c>
      <c r="E712">
        <v>0</v>
      </c>
      <c r="F712">
        <v>0</v>
      </c>
      <c r="G712">
        <v>0</v>
      </c>
      <c r="H712" s="1">
        <v>24726</v>
      </c>
      <c r="I712">
        <v>0</v>
      </c>
      <c r="J712" t="str">
        <v>Bronze</v>
      </c>
    </row>
    <row r="713" spans="1:10" x14ac:dyDescent="0.25">
      <c r="A713">
        <v>708</v>
      </c>
      <c r="B713" t="str">
        <v>Slattery F</v>
      </c>
      <c r="C713" t="str">
        <v>DISPLAY</v>
      </c>
      <c r="D713">
        <v>0</v>
      </c>
      <c r="E713">
        <v>0</v>
      </c>
      <c r="F713">
        <v>0</v>
      </c>
      <c r="G713">
        <v>0</v>
      </c>
      <c r="H713" s="1">
        <v>24726</v>
      </c>
      <c r="I713">
        <v>0</v>
      </c>
      <c r="J713" t="str">
        <v>Bronze</v>
      </c>
    </row>
    <row r="714" spans="1:10" x14ac:dyDescent="0.25">
      <c r="A714">
        <v>709</v>
      </c>
      <c r="B714" t="str">
        <v>Waldle S</v>
      </c>
      <c r="C714" t="str">
        <v>DISPLAY</v>
      </c>
      <c r="D714">
        <v>0</v>
      </c>
      <c r="E714">
        <v>0</v>
      </c>
      <c r="F714">
        <v>0</v>
      </c>
      <c r="G714">
        <v>0</v>
      </c>
      <c r="H714" s="1">
        <v>24726</v>
      </c>
      <c r="I714">
        <v>0</v>
      </c>
      <c r="J714" t="str">
        <v>Bronze</v>
      </c>
    </row>
    <row r="715" spans="1:10" x14ac:dyDescent="0.25">
      <c r="A715">
        <v>710</v>
      </c>
      <c r="B715" t="str">
        <v>Baker, W</v>
      </c>
      <c r="C715" t="str">
        <v>Chysis</v>
      </c>
      <c r="D715">
        <v>0</v>
      </c>
      <c r="E715" t="str">
        <v>bractescens</v>
      </c>
      <c r="F715">
        <v>0</v>
      </c>
      <c r="G715">
        <v>0</v>
      </c>
      <c r="H715" s="1">
        <v>24726</v>
      </c>
      <c r="I715">
        <v>0</v>
      </c>
      <c r="J715" t="str">
        <v>CC</v>
      </c>
    </row>
    <row r="716" spans="1:10" x14ac:dyDescent="0.25">
      <c r="A716">
        <v>711</v>
      </c>
      <c r="B716" t="str">
        <v>Baker, W</v>
      </c>
      <c r="C716" t="str">
        <v>Cymbidium</v>
      </c>
      <c r="D716" t="str">
        <v xml:space="preserve">Etta Barlow </v>
      </c>
      <c r="E716">
        <v>0</v>
      </c>
      <c r="F716" t="str">
        <v>'Cabramatta'</v>
      </c>
      <c r="G716">
        <v>0</v>
      </c>
      <c r="H716" s="1">
        <v>24740</v>
      </c>
      <c r="I716">
        <v>83</v>
      </c>
      <c r="J716" t="str">
        <v>AM</v>
      </c>
    </row>
    <row r="717" spans="1:10" x14ac:dyDescent="0.25">
      <c r="A717">
        <v>712</v>
      </c>
      <c r="B717" t="str">
        <v>Ezzy J</v>
      </c>
      <c r="C717" t="str">
        <v>Lycaste</v>
      </c>
      <c r="D717" t="str">
        <v>Koolena</v>
      </c>
      <c r="E717">
        <v>0</v>
      </c>
      <c r="F717" t="str">
        <v>' Cabramatta'</v>
      </c>
      <c r="G717">
        <v>0</v>
      </c>
      <c r="H717" s="1">
        <v>24740</v>
      </c>
      <c r="I717">
        <v>0</v>
      </c>
      <c r="J717" t="str">
        <v>HCC</v>
      </c>
    </row>
    <row r="718" spans="1:10" x14ac:dyDescent="0.25">
      <c r="A718">
        <v>713</v>
      </c>
      <c r="B718" t="str">
        <v>Ellis</v>
      </c>
      <c r="C718" t="str">
        <v>Sarcochilus</v>
      </c>
      <c r="D718">
        <v>0</v>
      </c>
      <c r="E718" t="str">
        <v>hartmannii</v>
      </c>
      <c r="F718" t="str">
        <v>'Amy'</v>
      </c>
      <c r="G718">
        <v>0</v>
      </c>
      <c r="H718" s="1">
        <v>24740</v>
      </c>
      <c r="I718">
        <v>0</v>
      </c>
      <c r="J718" t="str">
        <v>CC</v>
      </c>
    </row>
    <row r="719" spans="1:10" x14ac:dyDescent="0.25">
      <c r="A719">
        <v>714</v>
      </c>
      <c r="B719" t="str">
        <v>Ryan T</v>
      </c>
      <c r="C719" t="str">
        <v>Cattleya</v>
      </c>
      <c r="D719" t="str">
        <v xml:space="preserve">Lynn Spencer </v>
      </c>
      <c r="E719">
        <v>0</v>
      </c>
      <c r="F719">
        <v>0</v>
      </c>
      <c r="G719">
        <v>0</v>
      </c>
      <c r="H719" s="1">
        <v>24746</v>
      </c>
      <c r="I719">
        <v>0</v>
      </c>
      <c r="J719" t="str">
        <v>HCC</v>
      </c>
    </row>
    <row r="720" spans="1:10" x14ac:dyDescent="0.25">
      <c r="A720">
        <v>715</v>
      </c>
      <c r="B720" t="str">
        <v>Wills J</v>
      </c>
      <c r="C720" t="str">
        <v>Phalaenopsis</v>
      </c>
      <c r="D720" t="str">
        <v>Alice Gloria</v>
      </c>
      <c r="E720">
        <v>0</v>
      </c>
      <c r="F720" t="str">
        <v>'Joan'</v>
      </c>
      <c r="G720">
        <v>0</v>
      </c>
      <c r="H720" s="1">
        <v>24960</v>
      </c>
      <c r="I720">
        <v>0</v>
      </c>
      <c r="J720" t="str">
        <v>AM</v>
      </c>
    </row>
    <row r="721" spans="1:10" x14ac:dyDescent="0.25">
      <c r="A721">
        <v>716</v>
      </c>
      <c r="B721" t="str">
        <v>Wills G</v>
      </c>
      <c r="C721" t="str">
        <v>Phalaenopsis</v>
      </c>
      <c r="D721" t="str">
        <v>Hermosa</v>
      </c>
      <c r="E721">
        <v>0</v>
      </c>
      <c r="F721" t="str">
        <v>'Sabah'</v>
      </c>
      <c r="G721">
        <v>0</v>
      </c>
      <c r="H721" s="1">
        <v>24838</v>
      </c>
      <c r="I721">
        <v>82</v>
      </c>
      <c r="J721" t="str">
        <v>AM</v>
      </c>
    </row>
    <row r="722" spans="1:10" x14ac:dyDescent="0.25">
      <c r="A722">
        <v>718</v>
      </c>
      <c r="B722" t="str">
        <v>McManus J.</v>
      </c>
      <c r="C722" t="str">
        <v>Blc.</v>
      </c>
      <c r="D722" t="str">
        <v>Sylvia Fry</v>
      </c>
      <c r="E722">
        <v>0</v>
      </c>
      <c r="F722" t="str">
        <v>'Supreme'</v>
      </c>
      <c r="G722">
        <v>0</v>
      </c>
      <c r="H722" s="1">
        <v>25059</v>
      </c>
      <c r="I722">
        <v>83</v>
      </c>
      <c r="J722" t="str">
        <v>AM</v>
      </c>
    </row>
    <row r="723" spans="1:10" x14ac:dyDescent="0.25">
      <c r="A723">
        <v>719</v>
      </c>
      <c r="B723" t="str">
        <v>Medcalf J</v>
      </c>
      <c r="C723" t="str">
        <v>Blc.</v>
      </c>
      <c r="D723" t="str">
        <v xml:space="preserve">Sylvia Fry </v>
      </c>
      <c r="E723">
        <v>0</v>
      </c>
      <c r="F723" t="str">
        <v>'Junsep'</v>
      </c>
      <c r="G723">
        <v>0</v>
      </c>
      <c r="H723" s="1">
        <v>25076</v>
      </c>
      <c r="I723">
        <v>0</v>
      </c>
      <c r="J723" t="str">
        <v>HCC</v>
      </c>
    </row>
    <row r="724" spans="1:10" x14ac:dyDescent="0.25">
      <c r="A724">
        <v>720</v>
      </c>
      <c r="B724" t="str">
        <v>Medcalf J</v>
      </c>
      <c r="C724" t="str">
        <v>Cattleya</v>
      </c>
      <c r="D724" t="str">
        <v xml:space="preserve">Bob Betts </v>
      </c>
      <c r="E724">
        <v>0</v>
      </c>
      <c r="F724" t="str">
        <v>'Governor Phillip'</v>
      </c>
      <c r="G724">
        <v>0</v>
      </c>
      <c r="H724" s="1">
        <v>25076</v>
      </c>
      <c r="I724">
        <v>0</v>
      </c>
      <c r="J724" t="str">
        <v>HCC</v>
      </c>
    </row>
    <row r="725" spans="1:10" x14ac:dyDescent="0.25">
      <c r="A725">
        <v>721</v>
      </c>
      <c r="B725" t="str">
        <v>Jagger G.</v>
      </c>
      <c r="C725" t="str">
        <v>Cymbidium</v>
      </c>
      <c r="D725" t="str">
        <v>Mallana</v>
      </c>
      <c r="E725">
        <v>0</v>
      </c>
      <c r="F725" t="str">
        <v>'Jayhurst'</v>
      </c>
      <c r="G725">
        <v>0</v>
      </c>
      <c r="H725" s="1">
        <v>25080</v>
      </c>
      <c r="I725">
        <v>79</v>
      </c>
      <c r="J725" t="str">
        <v>HCC</v>
      </c>
    </row>
    <row r="726" spans="1:10" x14ac:dyDescent="0.25">
      <c r="A726">
        <v>722</v>
      </c>
      <c r="B726" t="str">
        <v>Baker, W</v>
      </c>
      <c r="C726" t="str">
        <v>Cymbidium</v>
      </c>
      <c r="D726" t="str">
        <v>Wyangra</v>
      </c>
      <c r="E726">
        <v>0</v>
      </c>
      <c r="F726" t="str">
        <v>'Elanora'</v>
      </c>
      <c r="G726">
        <v>0</v>
      </c>
      <c r="H726" s="1">
        <v>25090</v>
      </c>
      <c r="I726">
        <v>0</v>
      </c>
      <c r="J726" t="str">
        <v>AD</v>
      </c>
    </row>
    <row r="727" spans="1:10" x14ac:dyDescent="0.25">
      <c r="A727">
        <v>723</v>
      </c>
      <c r="B727" t="str">
        <v>Henry T</v>
      </c>
      <c r="C727" t="str">
        <v>DISPLAY</v>
      </c>
      <c r="D727">
        <v>0</v>
      </c>
      <c r="E727">
        <v>0</v>
      </c>
      <c r="F727">
        <v>0</v>
      </c>
      <c r="G727">
        <v>0</v>
      </c>
      <c r="H727" s="1">
        <v>25090</v>
      </c>
      <c r="I727">
        <v>0</v>
      </c>
      <c r="J727" t="str">
        <v>Bronze</v>
      </c>
    </row>
    <row r="728" spans="1:10" x14ac:dyDescent="0.25">
      <c r="A728">
        <v>724</v>
      </c>
      <c r="B728" t="str">
        <v>Wondabah Orchids</v>
      </c>
      <c r="C728" t="str">
        <v>DISPLAY</v>
      </c>
      <c r="D728">
        <v>0</v>
      </c>
      <c r="E728">
        <v>0</v>
      </c>
      <c r="F728">
        <v>0</v>
      </c>
      <c r="G728">
        <v>0</v>
      </c>
      <c r="H728" s="1">
        <v>25090</v>
      </c>
      <c r="I728">
        <v>0</v>
      </c>
      <c r="J728" t="str">
        <v>Gold</v>
      </c>
    </row>
    <row r="729" spans="1:10" x14ac:dyDescent="0.25">
      <c r="A729">
        <v>725</v>
      </c>
      <c r="B729" t="str">
        <v>Sun nybank 0</v>
      </c>
      <c r="C729" t="str">
        <v>DISPLAY</v>
      </c>
      <c r="D729">
        <v>0</v>
      </c>
      <c r="E729">
        <v>0</v>
      </c>
      <c r="F729">
        <v>0</v>
      </c>
      <c r="G729">
        <v>0</v>
      </c>
      <c r="H729" s="1">
        <v>25090</v>
      </c>
      <c r="I729">
        <v>0</v>
      </c>
      <c r="J729" t="str">
        <v>Bronze</v>
      </c>
    </row>
    <row r="730" spans="1:10" x14ac:dyDescent="0.25">
      <c r="A730">
        <v>726</v>
      </c>
      <c r="B730" t="str">
        <v>Sasso L</v>
      </c>
      <c r="C730" t="str">
        <v>DISPLAY</v>
      </c>
      <c r="D730">
        <v>0</v>
      </c>
      <c r="E730">
        <v>0</v>
      </c>
      <c r="F730">
        <v>0</v>
      </c>
      <c r="G730">
        <v>0</v>
      </c>
      <c r="H730" s="1">
        <v>25090</v>
      </c>
      <c r="I730">
        <v>0</v>
      </c>
      <c r="J730" t="str">
        <v>Silver</v>
      </c>
    </row>
    <row r="731" spans="1:10" x14ac:dyDescent="0.25">
      <c r="A731">
        <v>727</v>
      </c>
      <c r="B731" t="str">
        <v>Trenerry R</v>
      </c>
      <c r="C731" t="str">
        <v>DISPLAY</v>
      </c>
      <c r="D731">
        <v>0</v>
      </c>
      <c r="E731">
        <v>0</v>
      </c>
      <c r="F731">
        <v>0</v>
      </c>
      <c r="G731">
        <v>0</v>
      </c>
      <c r="H731" s="1">
        <v>25090</v>
      </c>
      <c r="I731">
        <v>0</v>
      </c>
      <c r="J731" t="str">
        <v>Silver</v>
      </c>
    </row>
    <row r="732" spans="1:10" x14ac:dyDescent="0.25">
      <c r="A732">
        <v>728</v>
      </c>
      <c r="B732" t="str">
        <v>Slattery F</v>
      </c>
      <c r="C732" t="str">
        <v>DISPLAY</v>
      </c>
      <c r="D732">
        <v>0</v>
      </c>
      <c r="E732">
        <v>0</v>
      </c>
      <c r="F732">
        <v>0</v>
      </c>
      <c r="G732">
        <v>0</v>
      </c>
      <c r="H732" s="1">
        <v>25090</v>
      </c>
      <c r="I732">
        <v>0</v>
      </c>
      <c r="J732" t="str">
        <v>Silver</v>
      </c>
    </row>
    <row r="733" spans="1:10" x14ac:dyDescent="0.25">
      <c r="A733">
        <v>729</v>
      </c>
      <c r="B733" t="str">
        <v>Wondabah Orchids</v>
      </c>
      <c r="C733" t="str">
        <v>Phalaenopsis</v>
      </c>
      <c r="D733" t="str">
        <v>Elissa</v>
      </c>
      <c r="E733">
        <v>0</v>
      </c>
      <c r="F733" t="str">
        <v>'Pink Pearl'</v>
      </c>
      <c r="G733">
        <v>0</v>
      </c>
      <c r="H733" s="1">
        <v>25090</v>
      </c>
      <c r="I733">
        <v>0</v>
      </c>
      <c r="J733" t="str">
        <v>HCC</v>
      </c>
    </row>
    <row r="734" spans="1:10" x14ac:dyDescent="0.25">
      <c r="A734">
        <v>730</v>
      </c>
      <c r="B734" t="str">
        <v>Wondabah Orchids</v>
      </c>
      <c r="C734" t="str">
        <v>Cymbidium</v>
      </c>
      <c r="D734" t="str">
        <v xml:space="preserve">Warrinya </v>
      </c>
      <c r="E734">
        <v>0</v>
      </c>
      <c r="F734" t="str">
        <v>'Starlight'</v>
      </c>
      <c r="G734">
        <v>0</v>
      </c>
      <c r="H734" s="1">
        <v>25090</v>
      </c>
      <c r="I734">
        <v>0</v>
      </c>
      <c r="J734" t="str">
        <v>EA</v>
      </c>
    </row>
    <row r="735" spans="1:10" x14ac:dyDescent="0.25">
      <c r="A735">
        <v>731</v>
      </c>
      <c r="B735" t="str">
        <v>Corrigan M</v>
      </c>
      <c r="C735" t="str">
        <v>Dendrobium</v>
      </c>
      <c r="D735">
        <v>0</v>
      </c>
      <c r="E735" t="str">
        <v>kingianum</v>
      </c>
      <c r="F735">
        <v>0</v>
      </c>
      <c r="G735">
        <v>0</v>
      </c>
      <c r="H735" s="1">
        <v>25090</v>
      </c>
      <c r="I735">
        <v>0</v>
      </c>
      <c r="J735" t="str">
        <v>CC</v>
      </c>
    </row>
    <row r="736" spans="1:10" x14ac:dyDescent="0.25">
      <c r="A736">
        <v>732</v>
      </c>
      <c r="B736" t="str">
        <v>Arnold J</v>
      </c>
      <c r="C736" t="str">
        <v>Cataseatum</v>
      </c>
      <c r="D736" t="str">
        <v>roseum</v>
      </c>
      <c r="E736">
        <v>0</v>
      </c>
      <c r="F736">
        <v>0</v>
      </c>
      <c r="G736">
        <v>0</v>
      </c>
      <c r="H736" s="1">
        <v>25090</v>
      </c>
      <c r="I736">
        <v>0</v>
      </c>
      <c r="J736" t="str">
        <v>CC</v>
      </c>
    </row>
    <row r="737" spans="1:10" x14ac:dyDescent="0.25">
      <c r="A737">
        <v>733</v>
      </c>
      <c r="B737" t="str">
        <v>Medcalf J</v>
      </c>
      <c r="C737" t="str">
        <v>Cattleya</v>
      </c>
      <c r="D737" t="str">
        <v>Bow Bells X Atherton</v>
      </c>
      <c r="E737">
        <v>0</v>
      </c>
      <c r="F737">
        <v>0</v>
      </c>
      <c r="G737">
        <v>0</v>
      </c>
      <c r="H737" s="1">
        <v>25090</v>
      </c>
      <c r="I737">
        <v>0</v>
      </c>
      <c r="J737" t="str">
        <v>AD</v>
      </c>
    </row>
    <row r="738" spans="1:10" x14ac:dyDescent="0.25">
      <c r="A738">
        <v>734</v>
      </c>
      <c r="B738" t="str">
        <v>Wondabah Orchids</v>
      </c>
      <c r="C738" t="str">
        <v>Cymbidium</v>
      </c>
      <c r="D738" t="str">
        <v>Via Real</v>
      </c>
      <c r="E738">
        <v>0</v>
      </c>
      <c r="F738" t="str">
        <v>'Wondabah'</v>
      </c>
      <c r="G738">
        <v>0</v>
      </c>
      <c r="H738" s="1">
        <v>25090</v>
      </c>
      <c r="I738">
        <v>83</v>
      </c>
      <c r="J738" t="str">
        <v>AM</v>
      </c>
    </row>
    <row r="739" spans="1:10" x14ac:dyDescent="0.25">
      <c r="A739">
        <v>735</v>
      </c>
      <c r="B739" t="str">
        <v>Stern beck IN</v>
      </c>
      <c r="C739" t="str">
        <v>Cymbidium</v>
      </c>
      <c r="D739" t="str">
        <v>Aruma</v>
      </c>
      <c r="E739">
        <v>0</v>
      </c>
      <c r="F739" t="str">
        <v>'Baulkham Hills'</v>
      </c>
      <c r="G739">
        <v>0</v>
      </c>
      <c r="H739" s="1">
        <v>25090</v>
      </c>
      <c r="I739">
        <v>0</v>
      </c>
      <c r="J739" t="str">
        <v>HCC</v>
      </c>
    </row>
    <row r="740" spans="1:10" x14ac:dyDescent="0.25">
      <c r="A740">
        <v>736</v>
      </c>
      <c r="B740" t="str">
        <v>Chalmers M</v>
      </c>
      <c r="C740" t="str">
        <v>Cymbidium</v>
      </c>
      <c r="D740" t="str">
        <v>Balkis</v>
      </c>
      <c r="E740">
        <v>0</v>
      </c>
      <c r="F740" t="str">
        <v>'Captain Anderson'</v>
      </c>
      <c r="G740">
        <v>0</v>
      </c>
      <c r="H740" s="1">
        <v>25102</v>
      </c>
      <c r="I740">
        <v>0</v>
      </c>
      <c r="J740" t="str">
        <v>AM</v>
      </c>
    </row>
    <row r="741" spans="1:10" x14ac:dyDescent="0.25">
      <c r="A741">
        <v>737</v>
      </c>
      <c r="B741" t="str">
        <v>Murphy 0</v>
      </c>
      <c r="C741" t="str">
        <v>Cymbidium</v>
      </c>
      <c r="D741" t="str">
        <v>lan Stewart</v>
      </c>
      <c r="E741">
        <v>0</v>
      </c>
      <c r="F741" t="str">
        <v>'Orberosia'</v>
      </c>
      <c r="G741">
        <v>0</v>
      </c>
      <c r="H741" s="1">
        <v>25102</v>
      </c>
      <c r="I741">
        <v>0</v>
      </c>
      <c r="J741" t="str">
        <v>HCC</v>
      </c>
    </row>
    <row r="742" spans="1:10" x14ac:dyDescent="0.25">
      <c r="A742">
        <v>738</v>
      </c>
      <c r="B742" t="str">
        <v>Cardwell B</v>
      </c>
      <c r="C742" t="str">
        <v>Lc</v>
      </c>
      <c r="D742" t="str">
        <v>Augusta</v>
      </c>
      <c r="E742">
        <v>0</v>
      </c>
      <c r="F742" t="str">
        <v>'Connells Point'</v>
      </c>
      <c r="G742">
        <v>0</v>
      </c>
      <c r="H742" s="1">
        <v>25077</v>
      </c>
      <c r="I742">
        <v>0</v>
      </c>
      <c r="J742" t="str">
        <v>HCC</v>
      </c>
    </row>
    <row r="743" spans="1:10" x14ac:dyDescent="0.25">
      <c r="A743">
        <v>739</v>
      </c>
      <c r="B743" t="str">
        <v>Lanceley 0</v>
      </c>
      <c r="C743" t="str">
        <v>Dendrobium</v>
      </c>
      <c r="D743" t="str">
        <v>Anne Marie</v>
      </c>
      <c r="E743">
        <v>0</v>
      </c>
      <c r="F743" t="str">
        <v>Janice'</v>
      </c>
      <c r="G743">
        <v>0</v>
      </c>
      <c r="H743" s="1">
        <v>25148</v>
      </c>
      <c r="I743">
        <v>0</v>
      </c>
      <c r="J743" t="str">
        <v>HCC</v>
      </c>
    </row>
    <row r="744" spans="1:10" x14ac:dyDescent="0.25">
      <c r="A744">
        <v>740</v>
      </c>
      <c r="B744" t="str">
        <v>Wills J</v>
      </c>
      <c r="C744" t="str">
        <v>Phalaenopsis</v>
      </c>
      <c r="D744" t="str">
        <v>Bruce Shaffer</v>
      </c>
      <c r="E744">
        <v>0</v>
      </c>
      <c r="F744" t="str">
        <v>'Jonella'</v>
      </c>
      <c r="G744">
        <v>0</v>
      </c>
      <c r="H744" s="1">
        <v>25167</v>
      </c>
      <c r="I744">
        <v>0</v>
      </c>
      <c r="J744" t="str">
        <v>HCC</v>
      </c>
    </row>
    <row r="745" spans="1:10" x14ac:dyDescent="0.25">
      <c r="A745">
        <v>741</v>
      </c>
      <c r="B745" t="str">
        <v>Gerard C</v>
      </c>
      <c r="C745" t="str">
        <v>Rossioglossum</v>
      </c>
      <c r="D745">
        <v>0</v>
      </c>
      <c r="E745" t="str">
        <v>grande</v>
      </c>
      <c r="F745">
        <v>0</v>
      </c>
      <c r="G745">
        <v>0</v>
      </c>
      <c r="H745" s="1">
        <v>25280</v>
      </c>
      <c r="I745">
        <v>0</v>
      </c>
      <c r="J745" t="str">
        <v>CC</v>
      </c>
    </row>
    <row r="746" spans="1:10" x14ac:dyDescent="0.25">
      <c r="A746">
        <v>741</v>
      </c>
      <c r="B746" t="str">
        <v>Gerard C</v>
      </c>
      <c r="C746" t="str">
        <v>Oncidium</v>
      </c>
      <c r="D746">
        <v>0</v>
      </c>
      <c r="E746" t="str">
        <v>pubes</v>
      </c>
      <c r="F746">
        <v>0</v>
      </c>
      <c r="G746">
        <v>0</v>
      </c>
      <c r="H746" s="1">
        <v>25185</v>
      </c>
      <c r="I746">
        <v>0</v>
      </c>
      <c r="J746" t="str">
        <v>CC</v>
      </c>
    </row>
    <row r="747" spans="1:10" x14ac:dyDescent="0.25">
      <c r="A747">
        <v>742</v>
      </c>
      <c r="B747" t="str">
        <v>Ashburn R.</v>
      </c>
      <c r="C747" t="str">
        <v>Laeliocattleya</v>
      </c>
      <c r="D747" t="str">
        <v>Adolf Hecker</v>
      </c>
      <c r="E747">
        <v>0</v>
      </c>
      <c r="F747" t="str">
        <v>'Misty'</v>
      </c>
      <c r="G747">
        <v>0</v>
      </c>
      <c r="H747" s="1">
        <v>25321</v>
      </c>
      <c r="I747">
        <v>76</v>
      </c>
      <c r="J747" t="str">
        <v>HCC</v>
      </c>
    </row>
    <row r="748" spans="1:10" x14ac:dyDescent="0.25">
      <c r="A748">
        <v>743</v>
      </c>
      <c r="B748" t="str">
        <v>Sasso L</v>
      </c>
      <c r="C748" t="str">
        <v>DISPLAY</v>
      </c>
      <c r="D748">
        <v>0</v>
      </c>
      <c r="E748">
        <v>0</v>
      </c>
      <c r="F748">
        <v>0</v>
      </c>
      <c r="G748">
        <v>0</v>
      </c>
      <c r="H748" s="1">
        <v>25374</v>
      </c>
      <c r="I748">
        <v>0</v>
      </c>
      <c r="J748" t="str">
        <v>Gold</v>
      </c>
    </row>
    <row r="749" spans="1:10" x14ac:dyDescent="0.25">
      <c r="A749">
        <v>744</v>
      </c>
      <c r="B749" t="str">
        <v>Wondabah Orchids</v>
      </c>
      <c r="C749" t="str">
        <v>DISPLAY</v>
      </c>
      <c r="D749">
        <v>0</v>
      </c>
      <c r="E749">
        <v>0</v>
      </c>
      <c r="F749">
        <v>0</v>
      </c>
      <c r="G749">
        <v>0</v>
      </c>
      <c r="H749" s="1">
        <v>25374</v>
      </c>
      <c r="I749">
        <v>0</v>
      </c>
      <c r="J749" t="str">
        <v>Silver</v>
      </c>
    </row>
    <row r="750" spans="1:10" x14ac:dyDescent="0.25">
      <c r="A750">
        <v>745</v>
      </c>
      <c r="B750" t="str">
        <v>Sunnybank 0</v>
      </c>
      <c r="C750" t="str">
        <v>DISPLAY</v>
      </c>
      <c r="D750">
        <v>0</v>
      </c>
      <c r="E750">
        <v>0</v>
      </c>
      <c r="F750">
        <v>0</v>
      </c>
      <c r="G750">
        <v>0</v>
      </c>
      <c r="H750" s="1">
        <v>25374</v>
      </c>
      <c r="I750">
        <v>0</v>
      </c>
      <c r="J750" t="str">
        <v>Silver</v>
      </c>
    </row>
    <row r="751" spans="1:10" x14ac:dyDescent="0.25">
      <c r="A751">
        <v>746</v>
      </c>
      <c r="B751" t="str">
        <v>Slattery F</v>
      </c>
      <c r="C751" t="str">
        <v>DISPLAY</v>
      </c>
      <c r="D751">
        <v>0</v>
      </c>
      <c r="E751">
        <v>0</v>
      </c>
      <c r="F751">
        <v>0</v>
      </c>
      <c r="G751">
        <v>0</v>
      </c>
      <c r="H751" s="1">
        <v>25374</v>
      </c>
      <c r="I751">
        <v>0</v>
      </c>
      <c r="J751" t="str">
        <v>Bronze</v>
      </c>
    </row>
    <row r="752" spans="1:10" x14ac:dyDescent="0.25">
      <c r="A752">
        <v>747</v>
      </c>
      <c r="B752" t="str">
        <v>Ruxton C &amp; R Palmer</v>
      </c>
      <c r="C752" t="str">
        <v>Vanda</v>
      </c>
      <c r="D752">
        <v>0</v>
      </c>
      <c r="E752" t="str">
        <v>coerulea</v>
      </c>
      <c r="F752">
        <v>0</v>
      </c>
      <c r="G752">
        <v>0</v>
      </c>
      <c r="H752" s="1">
        <v>25475</v>
      </c>
      <c r="I752">
        <v>0</v>
      </c>
      <c r="J752" t="str">
        <v>CC</v>
      </c>
    </row>
    <row r="753" spans="1:10" x14ac:dyDescent="0.25">
      <c r="A753">
        <v>748</v>
      </c>
      <c r="B753" t="str">
        <v>Nielsen W</v>
      </c>
      <c r="C753" t="str">
        <v>Cymbidium</v>
      </c>
      <c r="D753" t="str">
        <v>Wiena</v>
      </c>
      <c r="E753">
        <v>0</v>
      </c>
      <c r="F753" t="str">
        <v>'Cindy'</v>
      </c>
      <c r="G753">
        <v>0</v>
      </c>
      <c r="H753" s="1">
        <v>25412</v>
      </c>
      <c r="I753">
        <v>0</v>
      </c>
      <c r="J753" t="str">
        <v>EA</v>
      </c>
    </row>
    <row r="754" spans="1:10" x14ac:dyDescent="0.25">
      <c r="A754">
        <v>749</v>
      </c>
      <c r="B754" t="str">
        <v>Medcalf J</v>
      </c>
      <c r="C754" t="str">
        <v>Lc</v>
      </c>
      <c r="D754" t="str">
        <v>Virtue</v>
      </c>
      <c r="E754">
        <v>0</v>
      </c>
      <c r="F754" t="str">
        <v>'Anderson'</v>
      </c>
      <c r="G754">
        <v>0</v>
      </c>
      <c r="H754" s="1">
        <v>25412</v>
      </c>
      <c r="I754">
        <v>0</v>
      </c>
      <c r="J754" t="str">
        <v>HCC</v>
      </c>
    </row>
    <row r="755" spans="1:10" x14ac:dyDescent="0.25">
      <c r="A755">
        <v>750</v>
      </c>
      <c r="B755" t="str">
        <v>Gulbis J</v>
      </c>
      <c r="C755" t="str">
        <v>Cymbidium</v>
      </c>
      <c r="D755" t="str">
        <v>Balkis</v>
      </c>
      <c r="E755">
        <v>0</v>
      </c>
      <c r="F755" t="str">
        <v>'Park'</v>
      </c>
      <c r="G755">
        <v>0</v>
      </c>
      <c r="H755" s="1">
        <v>25412</v>
      </c>
      <c r="I755">
        <v>0</v>
      </c>
      <c r="J755" t="str">
        <v>HCC</v>
      </c>
    </row>
    <row r="756" spans="1:10" x14ac:dyDescent="0.25">
      <c r="A756">
        <v>751</v>
      </c>
      <c r="B756" t="str">
        <v>Deane, R.</v>
      </c>
      <c r="C756" t="str">
        <v>Odontocidium</v>
      </c>
      <c r="D756" t="str">
        <v>Tiger Butter</v>
      </c>
      <c r="E756">
        <v>0</v>
      </c>
      <c r="F756" t="str">
        <v>'Croydon'</v>
      </c>
      <c r="G756">
        <v>0</v>
      </c>
      <c r="H756" s="1">
        <v>25440</v>
      </c>
      <c r="I756">
        <v>76</v>
      </c>
      <c r="J756" t="str">
        <v>HCC</v>
      </c>
    </row>
    <row r="757" spans="1:10" x14ac:dyDescent="0.25">
      <c r="A757">
        <v>752</v>
      </c>
      <c r="B757" t="str">
        <v>Sasso L</v>
      </c>
      <c r="C757" t="str">
        <v>Paphiopedilum</v>
      </c>
      <c r="D757">
        <v>0</v>
      </c>
      <c r="E757" t="str">
        <v>callosum</v>
      </c>
      <c r="F757">
        <v>0</v>
      </c>
      <c r="G757">
        <v>0</v>
      </c>
      <c r="H757" s="1">
        <v>25475</v>
      </c>
      <c r="I757">
        <v>0</v>
      </c>
      <c r="J757" t="str">
        <v>CC</v>
      </c>
    </row>
    <row r="758" spans="1:10" x14ac:dyDescent="0.25">
      <c r="A758">
        <v>753</v>
      </c>
      <c r="B758" t="str">
        <v>Symons D.</v>
      </c>
      <c r="C758" t="str">
        <v>Miltonia</v>
      </c>
      <c r="D758" t="str">
        <v>Hamburg</v>
      </c>
      <c r="E758">
        <v>0</v>
      </c>
      <c r="F758" t="str">
        <v>'Bambi'</v>
      </c>
      <c r="G758">
        <v>0</v>
      </c>
      <c r="H758" s="1">
        <v>25475</v>
      </c>
      <c r="I758">
        <v>84</v>
      </c>
      <c r="J758" t="str">
        <v>AM</v>
      </c>
    </row>
    <row r="759" spans="1:10" x14ac:dyDescent="0.25">
      <c r="A759">
        <v>754</v>
      </c>
      <c r="B759" t="str">
        <v xml:space="preserve">Slattery, F </v>
      </c>
      <c r="C759" t="str">
        <v>Cymbidium</v>
      </c>
      <c r="D759" t="str">
        <v>Burgundian</v>
      </c>
      <c r="E759">
        <v>0</v>
      </c>
      <c r="F759" t="str">
        <v>'Bexley'</v>
      </c>
      <c r="G759">
        <v>0</v>
      </c>
      <c r="H759" s="1">
        <v>25475</v>
      </c>
      <c r="I759">
        <v>0</v>
      </c>
      <c r="J759" t="str">
        <v>HCC</v>
      </c>
    </row>
    <row r="760" spans="1:10" x14ac:dyDescent="0.25">
      <c r="A760">
        <v>755</v>
      </c>
      <c r="B760" t="str">
        <v>Slattery F.</v>
      </c>
      <c r="C760" t="str">
        <v>Cymbidium</v>
      </c>
      <c r="D760" t="str">
        <v>Dr Lloyd F. Hawkinson</v>
      </c>
      <c r="E760">
        <v>0</v>
      </c>
      <c r="F760" t="str">
        <v>'Piedmont'</v>
      </c>
      <c r="G760">
        <v>0</v>
      </c>
      <c r="H760" s="1">
        <v>25475</v>
      </c>
      <c r="I760">
        <v>78</v>
      </c>
      <c r="J760" t="str">
        <v>HCC</v>
      </c>
    </row>
    <row r="761" spans="1:10" x14ac:dyDescent="0.25">
      <c r="A761">
        <v>756</v>
      </c>
      <c r="B761" t="str">
        <v>Barrie, G</v>
      </c>
      <c r="C761" t="str">
        <v>Cymbidium</v>
      </c>
      <c r="D761" t="str">
        <v>Desiree</v>
      </c>
      <c r="E761">
        <v>0</v>
      </c>
      <c r="F761" t="str">
        <v>'A'Logan Angela Joyce'</v>
      </c>
      <c r="G761">
        <v>0</v>
      </c>
      <c r="H761" s="1">
        <v>25503</v>
      </c>
      <c r="I761">
        <v>0</v>
      </c>
      <c r="J761" t="str">
        <v>HCC</v>
      </c>
    </row>
    <row r="762" spans="1:10" x14ac:dyDescent="0.25">
      <c r="A762">
        <v>757</v>
      </c>
      <c r="B762" t="str">
        <v>J Gulbis</v>
      </c>
      <c r="C762" t="str">
        <v>Cattleya</v>
      </c>
      <c r="D762" t="str">
        <v>Bonanza</v>
      </c>
      <c r="E762">
        <v>0</v>
      </c>
      <c r="F762" t="str">
        <v>'Cecil park'</v>
      </c>
      <c r="G762" t="str">
        <v>'</v>
      </c>
      <c r="H762" s="1">
        <v>25503</v>
      </c>
      <c r="I762">
        <v>0</v>
      </c>
      <c r="J762" t="str">
        <v>HCC</v>
      </c>
    </row>
    <row r="763" spans="1:10" x14ac:dyDescent="0.25">
      <c r="A763">
        <v>758</v>
      </c>
      <c r="B763" t="str">
        <v>J Gulbis</v>
      </c>
      <c r="C763" t="str">
        <v>Cattleya</v>
      </c>
      <c r="D763" t="str">
        <v>Bowbest</v>
      </c>
      <c r="E763">
        <v>0</v>
      </c>
      <c r="F763" t="str">
        <v>'Inese'</v>
      </c>
      <c r="G763">
        <v>0</v>
      </c>
      <c r="H763" s="1">
        <v>25685</v>
      </c>
      <c r="I763">
        <v>0</v>
      </c>
      <c r="J763" t="str">
        <v>HCC</v>
      </c>
    </row>
    <row r="764" spans="1:10" x14ac:dyDescent="0.25">
      <c r="A764">
        <v>759</v>
      </c>
      <c r="B764" t="str">
        <v xml:space="preserve">Taylor F </v>
      </c>
      <c r="C764" t="str">
        <v>Vanda</v>
      </c>
      <c r="D764" t="str">
        <v>sanderiana</v>
      </c>
      <c r="E764">
        <v>0</v>
      </c>
      <c r="F764" t="str">
        <v>'Doreen'</v>
      </c>
      <c r="G764">
        <v>0</v>
      </c>
      <c r="H764" s="1">
        <v>25685</v>
      </c>
      <c r="I764">
        <v>0</v>
      </c>
      <c r="J764" t="str">
        <v>HCC</v>
      </c>
    </row>
    <row r="765" spans="1:10" x14ac:dyDescent="0.25">
      <c r="A765">
        <v>760</v>
      </c>
      <c r="B765" t="str">
        <v>R Ashburn</v>
      </c>
      <c r="C765" t="str">
        <v>Bc.</v>
      </c>
      <c r="D765" t="str">
        <v>Mount Anderson</v>
      </c>
      <c r="E765">
        <v>0</v>
      </c>
      <c r="F765" t="str">
        <v>'Curl'</v>
      </c>
      <c r="G765">
        <v>0</v>
      </c>
      <c r="H765" s="1">
        <v>25713</v>
      </c>
      <c r="I765">
        <v>0</v>
      </c>
      <c r="J765" t="str">
        <v>HCC</v>
      </c>
    </row>
    <row r="766" spans="1:10" x14ac:dyDescent="0.25">
      <c r="A766">
        <v>761</v>
      </c>
      <c r="B766" t="str">
        <v>R Trenerry</v>
      </c>
      <c r="C766" t="str">
        <v>DISPLAY</v>
      </c>
      <c r="D766">
        <v>0</v>
      </c>
      <c r="E766">
        <v>0</v>
      </c>
      <c r="F766">
        <v>0</v>
      </c>
      <c r="G766">
        <v>0</v>
      </c>
      <c r="H766" s="1">
        <v>25740</v>
      </c>
      <c r="I766">
        <v>0</v>
      </c>
      <c r="J766" t="str">
        <v>Bronze</v>
      </c>
    </row>
    <row r="767" spans="1:10" x14ac:dyDescent="0.25">
      <c r="A767">
        <v>762</v>
      </c>
      <c r="B767" t="str">
        <v>Sunnybank</v>
      </c>
      <c r="C767" t="str">
        <v>DISPLAY</v>
      </c>
      <c r="D767">
        <v>0</v>
      </c>
      <c r="E767">
        <v>0</v>
      </c>
      <c r="F767">
        <v>0</v>
      </c>
      <c r="G767">
        <v>0</v>
      </c>
      <c r="H767" s="1">
        <v>25740</v>
      </c>
      <c r="I767">
        <v>0</v>
      </c>
      <c r="J767" t="str">
        <v>Bronze</v>
      </c>
    </row>
    <row r="768" spans="1:10" x14ac:dyDescent="0.25">
      <c r="A768">
        <v>763</v>
      </c>
      <c r="B768" t="str">
        <v xml:space="preserve">McLean, S </v>
      </c>
      <c r="C768" t="str">
        <v>Cymbidium</v>
      </c>
      <c r="D768" t="str">
        <v>Mem Robert Casamajor</v>
      </c>
      <c r="E768">
        <v>0</v>
      </c>
      <c r="F768" t="str">
        <v>'Delmac'</v>
      </c>
      <c r="G768">
        <v>0</v>
      </c>
      <c r="H768" s="1">
        <v>25834</v>
      </c>
      <c r="I768">
        <v>0</v>
      </c>
      <c r="J768" t="str">
        <v>HCC</v>
      </c>
    </row>
    <row r="769" spans="1:10" x14ac:dyDescent="0.25">
      <c r="A769">
        <v>764</v>
      </c>
      <c r="B769" t="str">
        <v>Dos Pueblos</v>
      </c>
      <c r="C769" t="str">
        <v>Cymbidium</v>
      </c>
      <c r="D769" t="str">
        <v>Mrs V Craig</v>
      </c>
      <c r="E769">
        <v>0</v>
      </c>
      <c r="F769" t="str">
        <v>'San Francisco'</v>
      </c>
      <c r="G769">
        <v>0</v>
      </c>
      <c r="H769" s="1">
        <v>25834</v>
      </c>
      <c r="I769">
        <v>0</v>
      </c>
      <c r="J769" t="str">
        <v>HCC</v>
      </c>
    </row>
    <row r="770" spans="1:10" x14ac:dyDescent="0.25">
      <c r="A770">
        <v>765</v>
      </c>
      <c r="B770" t="str">
        <v>R Dean</v>
      </c>
      <c r="C770" t="str">
        <v>Cymbidium</v>
      </c>
      <c r="D770" t="str">
        <v>Barcelona</v>
      </c>
      <c r="E770">
        <v>0</v>
      </c>
      <c r="F770" t="str">
        <v>'Magic Wand'</v>
      </c>
      <c r="G770">
        <v>0</v>
      </c>
      <c r="H770" s="1">
        <v>25838</v>
      </c>
      <c r="I770">
        <v>0</v>
      </c>
      <c r="J770" t="str">
        <v>EA</v>
      </c>
    </row>
    <row r="771" spans="1:10" x14ac:dyDescent="0.25">
      <c r="A771">
        <v>766</v>
      </c>
      <c r="B771" t="str">
        <v>Wondabah Orchids</v>
      </c>
      <c r="C771" t="str">
        <v>Lycaste</v>
      </c>
      <c r="D771" t="str">
        <v>Koolena</v>
      </c>
      <c r="E771">
        <v>0</v>
      </c>
      <c r="F771" t="str">
        <v>'Supreme'</v>
      </c>
      <c r="G771">
        <v>0</v>
      </c>
      <c r="H771" s="1">
        <v>25834</v>
      </c>
      <c r="I771">
        <v>0</v>
      </c>
      <c r="J771" t="str">
        <v>AM</v>
      </c>
    </row>
    <row r="772" spans="1:10" x14ac:dyDescent="0.25">
      <c r="A772">
        <v>767</v>
      </c>
      <c r="B772" t="str">
        <v>Wayside</v>
      </c>
      <c r="C772" t="str">
        <v>Sarcanopsis</v>
      </c>
      <c r="D772" t="str">
        <v>MacQuarie</v>
      </c>
      <c r="E772">
        <v>0</v>
      </c>
      <c r="F772" t="str">
        <v>'Sunset'</v>
      </c>
      <c r="G772">
        <v>0</v>
      </c>
      <c r="H772" s="1">
        <v>25834</v>
      </c>
      <c r="I772">
        <v>0</v>
      </c>
      <c r="J772" t="str">
        <v>Bronze</v>
      </c>
    </row>
    <row r="773" spans="1:10" x14ac:dyDescent="0.25">
      <c r="A773">
        <v>768</v>
      </c>
      <c r="B773" t="str">
        <v>L Sasso</v>
      </c>
      <c r="C773" t="str">
        <v>DISPLAY</v>
      </c>
      <c r="D773">
        <v>0</v>
      </c>
      <c r="E773">
        <v>0</v>
      </c>
      <c r="F773">
        <v>0</v>
      </c>
      <c r="G773">
        <v>0</v>
      </c>
      <c r="H773" s="1">
        <v>25834</v>
      </c>
      <c r="I773">
        <v>0</v>
      </c>
      <c r="J773" t="str">
        <v>Silver</v>
      </c>
    </row>
    <row r="774" spans="1:10" x14ac:dyDescent="0.25">
      <c r="A774">
        <v>769</v>
      </c>
      <c r="B774" t="str">
        <v>Wondabah Orchids</v>
      </c>
      <c r="C774" t="str">
        <v>DISPLAY</v>
      </c>
      <c r="D774">
        <v>0</v>
      </c>
      <c r="E774">
        <v>0</v>
      </c>
      <c r="F774">
        <v>0</v>
      </c>
      <c r="G774">
        <v>0</v>
      </c>
      <c r="H774" s="1">
        <v>25834</v>
      </c>
      <c r="I774">
        <v>0</v>
      </c>
      <c r="J774" t="str">
        <v>Silver</v>
      </c>
    </row>
    <row r="775" spans="1:10" x14ac:dyDescent="0.25">
      <c r="A775">
        <v>770</v>
      </c>
      <c r="B775" t="str">
        <v>Jones, F &amp;  Trenerry, R</v>
      </c>
      <c r="C775" t="str">
        <v>DISPLAY</v>
      </c>
      <c r="D775">
        <v>0</v>
      </c>
      <c r="E775">
        <v>0</v>
      </c>
      <c r="F775">
        <v>0</v>
      </c>
      <c r="G775">
        <v>0</v>
      </c>
      <c r="H775" s="1">
        <v>25834</v>
      </c>
      <c r="I775">
        <v>0</v>
      </c>
      <c r="J775" t="str">
        <v>Bronze</v>
      </c>
    </row>
    <row r="776" spans="1:10" x14ac:dyDescent="0.25">
      <c r="A776">
        <v>771</v>
      </c>
      <c r="B776" t="str">
        <v xml:space="preserve">Henry, T </v>
      </c>
      <c r="C776" t="str">
        <v>Cymbidium</v>
      </c>
      <c r="D776" t="str">
        <v>Balshina</v>
      </c>
      <c r="E776">
        <v>0</v>
      </c>
      <c r="F776" t="str">
        <v>'Helen Adamson'</v>
      </c>
      <c r="G776">
        <v>0</v>
      </c>
      <c r="H776" s="1">
        <v>25855</v>
      </c>
      <c r="I776">
        <v>0</v>
      </c>
      <c r="J776" t="str">
        <v>HCC</v>
      </c>
    </row>
    <row r="777" spans="1:10" x14ac:dyDescent="0.25">
      <c r="A777">
        <v>772</v>
      </c>
      <c r="B777" t="str">
        <v xml:space="preserve">Henry, T </v>
      </c>
      <c r="C777" t="str">
        <v>Cymbidium</v>
      </c>
      <c r="D777" t="str">
        <v>Balshina</v>
      </c>
      <c r="E777">
        <v>0</v>
      </c>
      <c r="F777" t="str">
        <v>'Helen Adamson'</v>
      </c>
      <c r="G777">
        <v>0</v>
      </c>
      <c r="H777" s="1">
        <v>25855</v>
      </c>
      <c r="I777">
        <v>0</v>
      </c>
      <c r="J777" t="str">
        <v>EA</v>
      </c>
    </row>
    <row r="778" spans="1:10" x14ac:dyDescent="0.25">
      <c r="A778">
        <v>773</v>
      </c>
      <c r="B778" t="str">
        <v>N Shipway</v>
      </c>
      <c r="C778" t="str">
        <v>Cymbidium</v>
      </c>
      <c r="D778">
        <v>0</v>
      </c>
      <c r="E778" t="str">
        <v>suave</v>
      </c>
      <c r="F778">
        <v>0</v>
      </c>
      <c r="G778">
        <v>0</v>
      </c>
      <c r="H778" s="1">
        <v>25869</v>
      </c>
      <c r="I778">
        <v>0</v>
      </c>
      <c r="J778" t="str">
        <v>CC</v>
      </c>
    </row>
    <row r="779" spans="1:10" x14ac:dyDescent="0.25">
      <c r="A779">
        <v>774</v>
      </c>
      <c r="B779" t="str">
        <v xml:space="preserve">McKerrow, S </v>
      </c>
      <c r="C779" t="str">
        <v>Sarcochilus</v>
      </c>
      <c r="D779">
        <v>0</v>
      </c>
      <c r="E779" t="str">
        <v>hartmannii</v>
      </c>
      <c r="F779">
        <v>0</v>
      </c>
      <c r="G779">
        <v>0</v>
      </c>
      <c r="H779" s="1">
        <v>25869</v>
      </c>
      <c r="I779">
        <v>0</v>
      </c>
      <c r="J779" t="str">
        <v>CC</v>
      </c>
    </row>
    <row r="780" spans="1:10" x14ac:dyDescent="0.25">
      <c r="A780">
        <v>775</v>
      </c>
      <c r="B780" t="str">
        <v>R Arnott</v>
      </c>
      <c r="C780" t="str">
        <v>Cymbidium</v>
      </c>
      <c r="D780">
        <v>0</v>
      </c>
      <c r="E780" t="str">
        <v>suave</v>
      </c>
      <c r="F780">
        <v>0</v>
      </c>
      <c r="G780">
        <v>0</v>
      </c>
      <c r="H780" s="1">
        <v>25892</v>
      </c>
      <c r="I780">
        <v>0</v>
      </c>
      <c r="J780" t="str">
        <v>CC</v>
      </c>
    </row>
    <row r="781" spans="1:10" x14ac:dyDescent="0.25">
      <c r="A781">
        <v>776</v>
      </c>
      <c r="B781" t="str">
        <v xml:space="preserve">Lowndes, G </v>
      </c>
      <c r="C781" t="str">
        <v>Lc</v>
      </c>
      <c r="D781" t="str">
        <v>WaIter Slagle</v>
      </c>
      <c r="E781">
        <v>0</v>
      </c>
      <c r="F781" t="str">
        <v>'Iris'</v>
      </c>
      <c r="G781">
        <v>0</v>
      </c>
      <c r="H781" s="1">
        <v>25990</v>
      </c>
      <c r="I781">
        <v>0</v>
      </c>
      <c r="J781" t="str">
        <v>HCC</v>
      </c>
    </row>
    <row r="782" spans="1:10" x14ac:dyDescent="0.25">
      <c r="A782">
        <v>777</v>
      </c>
      <c r="B782" t="str">
        <v>Condon S.</v>
      </c>
      <c r="C782" t="str">
        <v>Paphiopedilum</v>
      </c>
      <c r="D782" t="str">
        <v>Honey Gorse</v>
      </c>
      <c r="E782">
        <v>0</v>
      </c>
      <c r="F782" t="str">
        <v>'Sunshine'</v>
      </c>
      <c r="G782">
        <v>0</v>
      </c>
      <c r="H782" s="1">
        <v>27575</v>
      </c>
      <c r="I782">
        <v>78.599999999999994</v>
      </c>
      <c r="J782" t="str">
        <v>HCC</v>
      </c>
    </row>
    <row r="783" spans="1:10" x14ac:dyDescent="0.25">
      <c r="A783">
        <v>778</v>
      </c>
      <c r="B783" t="str">
        <v>N Wyborn</v>
      </c>
      <c r="C783" t="str">
        <v>Laelia</v>
      </c>
      <c r="D783">
        <v>0</v>
      </c>
      <c r="E783" t="str">
        <v>anceps</v>
      </c>
      <c r="F783">
        <v>0</v>
      </c>
      <c r="G783">
        <v>0</v>
      </c>
      <c r="H783" s="1">
        <v>26104</v>
      </c>
      <c r="I783">
        <v>0</v>
      </c>
      <c r="J783" t="str">
        <v>CC</v>
      </c>
    </row>
    <row r="784" spans="1:10" x14ac:dyDescent="0.25">
      <c r="A784">
        <v>779</v>
      </c>
      <c r="B784" t="str">
        <v>R Trenerry</v>
      </c>
      <c r="C784" t="str">
        <v>DISPLAY</v>
      </c>
      <c r="D784">
        <v>0</v>
      </c>
      <c r="E784">
        <v>0</v>
      </c>
      <c r="F784">
        <v>0</v>
      </c>
      <c r="G784">
        <v>0</v>
      </c>
      <c r="H784" s="1">
        <v>26104</v>
      </c>
      <c r="I784">
        <v>0</v>
      </c>
      <c r="J784" t="str">
        <v>Bronze</v>
      </c>
    </row>
    <row r="785" spans="1:10" x14ac:dyDescent="0.25">
      <c r="A785">
        <v>780</v>
      </c>
      <c r="B785" t="str">
        <v>J Gulbis</v>
      </c>
      <c r="C785" t="str">
        <v>Cymbidium</v>
      </c>
      <c r="D785" t="str">
        <v>Beacon Fire</v>
      </c>
      <c r="E785">
        <v>0</v>
      </c>
      <c r="F785" t="str">
        <v>'Cecil Park'</v>
      </c>
      <c r="G785">
        <v>0</v>
      </c>
      <c r="H785" s="1">
        <v>26104</v>
      </c>
      <c r="I785">
        <v>0</v>
      </c>
      <c r="J785" t="str">
        <v>AD</v>
      </c>
    </row>
    <row r="786" spans="1:10" x14ac:dyDescent="0.25">
      <c r="A786">
        <v>781</v>
      </c>
      <c r="B786" t="str">
        <v xml:space="preserve">Hughes, W </v>
      </c>
      <c r="C786" t="str">
        <v>Paphiopedilum</v>
      </c>
      <c r="D786" t="str">
        <v>Betty Bracy</v>
      </c>
      <c r="E786">
        <v>0</v>
      </c>
      <c r="F786" t="str">
        <v>'Limelight'</v>
      </c>
      <c r="G786">
        <v>0</v>
      </c>
      <c r="H786" s="1">
        <v>26104</v>
      </c>
      <c r="I786">
        <v>0</v>
      </c>
      <c r="J786" t="str">
        <v>HCC</v>
      </c>
    </row>
    <row r="787" spans="1:10" x14ac:dyDescent="0.25">
      <c r="A787">
        <v>782</v>
      </c>
      <c r="B787" t="str">
        <v xml:space="preserve">Jones, F </v>
      </c>
      <c r="C787" t="str">
        <v>DISPLAY</v>
      </c>
      <c r="D787">
        <v>0</v>
      </c>
      <c r="E787">
        <v>0</v>
      </c>
      <c r="F787">
        <v>0</v>
      </c>
      <c r="G787">
        <v>0</v>
      </c>
      <c r="H787" s="1">
        <v>26103</v>
      </c>
      <c r="I787">
        <v>0</v>
      </c>
      <c r="J787" t="str">
        <v>Bronze</v>
      </c>
    </row>
    <row r="788" spans="1:10" x14ac:dyDescent="0.25">
      <c r="A788">
        <v>783</v>
      </c>
      <c r="B788" t="str">
        <v>L Peaty</v>
      </c>
      <c r="C788" t="str">
        <v>DISPLAY</v>
      </c>
      <c r="D788">
        <v>0</v>
      </c>
      <c r="E788">
        <v>0</v>
      </c>
      <c r="F788">
        <v>0</v>
      </c>
      <c r="G788">
        <v>0</v>
      </c>
      <c r="H788" s="1">
        <v>26103</v>
      </c>
      <c r="I788">
        <v>0</v>
      </c>
      <c r="J788" t="str">
        <v>Bronze</v>
      </c>
    </row>
    <row r="789" spans="1:10" x14ac:dyDescent="0.25">
      <c r="A789">
        <v>784</v>
      </c>
      <c r="B789" t="str">
        <v>Barrie, G</v>
      </c>
      <c r="C789" t="str">
        <v>Cymbidium</v>
      </c>
      <c r="D789" t="str">
        <v>Highland Mist</v>
      </c>
      <c r="E789">
        <v>0</v>
      </c>
      <c r="F789" t="str">
        <v>'Barrita'</v>
      </c>
      <c r="G789">
        <v>0</v>
      </c>
      <c r="H789" s="1">
        <v>26103</v>
      </c>
      <c r="I789">
        <v>0</v>
      </c>
      <c r="J789" t="str">
        <v>AM</v>
      </c>
    </row>
    <row r="790" spans="1:10" x14ac:dyDescent="0.25">
      <c r="A790">
        <v>785</v>
      </c>
      <c r="B790" t="str">
        <v xml:space="preserve">GiIes, G </v>
      </c>
      <c r="C790" t="str">
        <v>Phalaenopsis</v>
      </c>
      <c r="D790" t="str">
        <v>Chieftain x Alice Gloria</v>
      </c>
      <c r="E790">
        <v>0</v>
      </c>
      <c r="F790" t="str">
        <v>'IdlewiId'</v>
      </c>
      <c r="G790">
        <v>0</v>
      </c>
      <c r="H790" s="1">
        <v>26103</v>
      </c>
      <c r="I790">
        <v>0</v>
      </c>
      <c r="J790" t="str">
        <v>HCC</v>
      </c>
    </row>
    <row r="791" spans="1:10" x14ac:dyDescent="0.25">
      <c r="A791">
        <v>786</v>
      </c>
      <c r="B791" t="str">
        <v>Medcalf Mr &amp; Mrs</v>
      </c>
      <c r="C791" t="str">
        <v>Blc.</v>
      </c>
      <c r="D791" t="str">
        <v>Slvia Fry</v>
      </c>
      <c r="E791">
        <v>0</v>
      </c>
      <c r="F791" t="str">
        <v>'Wallacia'</v>
      </c>
      <c r="G791" t="str">
        <v>Blc. Nacouchee x C. Bow Bells</v>
      </c>
      <c r="H791" s="1">
        <v>26195</v>
      </c>
      <c r="I791">
        <v>86.4</v>
      </c>
      <c r="J791" t="str">
        <v>FCC</v>
      </c>
    </row>
    <row r="792" spans="1:10" x14ac:dyDescent="0.25">
      <c r="A792">
        <v>787</v>
      </c>
      <c r="B792" t="str">
        <v xml:space="preserve">GiIes, G </v>
      </c>
      <c r="C792" t="str">
        <v>Phalaenopsis</v>
      </c>
      <c r="D792" t="str">
        <v>Wilma Hughes</v>
      </c>
      <c r="E792">
        <v>0</v>
      </c>
      <c r="F792" t="str">
        <v>'IdlewiId'</v>
      </c>
      <c r="G792">
        <v>0</v>
      </c>
      <c r="H792" s="1">
        <v>26103</v>
      </c>
      <c r="I792">
        <v>0</v>
      </c>
      <c r="J792" t="str">
        <v>HCC</v>
      </c>
    </row>
    <row r="793" spans="1:10" x14ac:dyDescent="0.25">
      <c r="A793">
        <v>788</v>
      </c>
      <c r="B793" t="str">
        <v xml:space="preserve">GiIes, G </v>
      </c>
      <c r="C793" t="str">
        <v>Phalaenopsis</v>
      </c>
      <c r="D793" t="str">
        <v>Alice Gloria</v>
      </c>
      <c r="E793">
        <v>0</v>
      </c>
      <c r="F793" t="str">
        <v>'IdlewiId'</v>
      </c>
      <c r="G793">
        <v>0</v>
      </c>
      <c r="H793" s="1">
        <v>26103</v>
      </c>
      <c r="I793">
        <v>0</v>
      </c>
      <c r="J793" t="str">
        <v>HCC</v>
      </c>
    </row>
    <row r="794" spans="1:10" x14ac:dyDescent="0.25">
      <c r="A794">
        <v>789</v>
      </c>
      <c r="B794" t="str">
        <v>Hughes W.</v>
      </c>
      <c r="C794" t="str">
        <v>Cymbidium</v>
      </c>
      <c r="D794" t="str">
        <v>Joyce Duncan</v>
      </c>
      <c r="E794">
        <v>0</v>
      </c>
      <c r="F794" t="str">
        <v>'Susan Hughes'</v>
      </c>
      <c r="G794">
        <v>0</v>
      </c>
      <c r="H794" s="1">
        <v>26195</v>
      </c>
      <c r="I794">
        <v>79.2</v>
      </c>
      <c r="J794" t="str">
        <v>HCC</v>
      </c>
    </row>
    <row r="795" spans="1:10" x14ac:dyDescent="0.25">
      <c r="A795">
        <v>790</v>
      </c>
      <c r="B795" t="str">
        <v>J Carnemolle</v>
      </c>
      <c r="C795" t="str">
        <v>Cymbidium</v>
      </c>
      <c r="D795" t="str">
        <v>Papa Sam</v>
      </c>
      <c r="E795">
        <v>0</v>
      </c>
      <c r="F795" t="str">
        <v>'Golden Beauty'</v>
      </c>
      <c r="G795">
        <v>0</v>
      </c>
      <c r="H795" s="1">
        <v>26175</v>
      </c>
      <c r="I795">
        <v>0</v>
      </c>
      <c r="J795" t="str">
        <v>HCC</v>
      </c>
    </row>
    <row r="796" spans="1:10" x14ac:dyDescent="0.25">
      <c r="A796">
        <v>791</v>
      </c>
      <c r="B796" t="str">
        <v>J Gulbis</v>
      </c>
      <c r="C796" t="str">
        <v>Dendrobium</v>
      </c>
      <c r="D796" t="str">
        <v>New Moon</v>
      </c>
      <c r="E796">
        <v>0</v>
      </c>
      <c r="F796" t="str">
        <v>'Cecil Park'</v>
      </c>
      <c r="G796" t="str">
        <v>Cecil</v>
      </c>
      <c r="H796" s="1">
        <v>26175</v>
      </c>
      <c r="I796">
        <v>0</v>
      </c>
      <c r="J796" t="str">
        <v>HCC</v>
      </c>
    </row>
    <row r="797" spans="1:10" x14ac:dyDescent="0.25">
      <c r="A797">
        <v>792</v>
      </c>
      <c r="B797" t="str">
        <v>Donaldson</v>
      </c>
      <c r="C797" t="str">
        <v>Paphiopedilum</v>
      </c>
      <c r="D797">
        <v>0</v>
      </c>
      <c r="E797" t="str">
        <v>venustum</v>
      </c>
      <c r="F797">
        <v>0</v>
      </c>
      <c r="G797">
        <v>0</v>
      </c>
      <c r="H797" s="1">
        <v>26175</v>
      </c>
      <c r="I797">
        <v>0</v>
      </c>
      <c r="J797" t="str">
        <v>CC</v>
      </c>
    </row>
    <row r="798" spans="1:10" x14ac:dyDescent="0.25">
      <c r="A798">
        <v>793</v>
      </c>
      <c r="B798" t="str">
        <v>Gulbis Mr &amp; Mrs J.</v>
      </c>
      <c r="C798" t="str">
        <v>Miltonia</v>
      </c>
      <c r="D798" t="str">
        <v>Ermine</v>
      </c>
      <c r="E798">
        <v>0</v>
      </c>
      <c r="F798" t="str">
        <v>'Hunter'</v>
      </c>
      <c r="G798">
        <v>0</v>
      </c>
      <c r="H798" s="1">
        <v>26231</v>
      </c>
      <c r="I798">
        <v>83.4</v>
      </c>
      <c r="J798" t="str">
        <v>AM</v>
      </c>
    </row>
    <row r="799" spans="1:10" x14ac:dyDescent="0.25">
      <c r="A799">
        <v>794</v>
      </c>
      <c r="B799" t="str">
        <v xml:space="preserve">Jagger, G </v>
      </c>
      <c r="C799" t="str">
        <v>Cymbidium</v>
      </c>
      <c r="D799" t="str">
        <v>Nickyann</v>
      </c>
      <c r="E799">
        <v>0</v>
      </c>
      <c r="F799" t="str">
        <v>'Gertrude'</v>
      </c>
      <c r="G799">
        <v>0</v>
      </c>
      <c r="H799" s="1">
        <v>26539</v>
      </c>
      <c r="I799">
        <v>0</v>
      </c>
      <c r="J799" t="str">
        <v>HCC</v>
      </c>
    </row>
    <row r="800" spans="1:10" x14ac:dyDescent="0.25">
      <c r="A800">
        <v>795</v>
      </c>
      <c r="B800" t="str">
        <v xml:space="preserve">Henry, T </v>
      </c>
      <c r="C800" t="str">
        <v>Cymbidium</v>
      </c>
      <c r="D800" t="str">
        <v>Araluen</v>
      </c>
      <c r="E800">
        <v>0</v>
      </c>
      <c r="F800" t="str">
        <v>'Fantasy'</v>
      </c>
      <c r="G800">
        <v>0</v>
      </c>
      <c r="H800" s="1">
        <v>26539</v>
      </c>
      <c r="I800">
        <v>0</v>
      </c>
      <c r="J800" t="str">
        <v>AD</v>
      </c>
    </row>
    <row r="801" spans="1:10" x14ac:dyDescent="0.25">
      <c r="A801">
        <v>796</v>
      </c>
      <c r="B801" t="str">
        <v>H Bond</v>
      </c>
      <c r="C801" t="str">
        <v>Cymbidium</v>
      </c>
      <c r="D801" t="str">
        <v>Dorchester x Nicky</v>
      </c>
      <c r="E801">
        <v>0</v>
      </c>
      <c r="F801">
        <v>0</v>
      </c>
      <c r="G801">
        <v>0</v>
      </c>
      <c r="H801" s="1">
        <v>26539</v>
      </c>
      <c r="I801">
        <v>0</v>
      </c>
      <c r="J801" t="str">
        <v>HCC</v>
      </c>
    </row>
    <row r="802" spans="1:10" x14ac:dyDescent="0.25">
      <c r="A802">
        <v>797</v>
      </c>
      <c r="B802" t="str">
        <v>N Shipway</v>
      </c>
      <c r="C802" t="str">
        <v>Dendrobium</v>
      </c>
      <c r="D802">
        <v>0</v>
      </c>
      <c r="E802" t="str">
        <v>X gracillimum</v>
      </c>
      <c r="F802">
        <v>0</v>
      </c>
      <c r="G802">
        <v>0</v>
      </c>
      <c r="H802" s="1">
        <v>26539</v>
      </c>
      <c r="I802">
        <v>0</v>
      </c>
      <c r="J802" t="str">
        <v>CC</v>
      </c>
    </row>
    <row r="803" spans="1:10" x14ac:dyDescent="0.25">
      <c r="A803">
        <v>798</v>
      </c>
      <c r="B803" t="str">
        <v>Trenerry R.</v>
      </c>
      <c r="C803" t="str">
        <v>Paphiopedilum</v>
      </c>
      <c r="D803" t="str">
        <v>Lyric</v>
      </c>
      <c r="E803">
        <v>0</v>
      </c>
      <c r="F803" t="str">
        <v>'Northbridge'</v>
      </c>
      <c r="G803">
        <v>0</v>
      </c>
      <c r="H803" s="1">
        <v>26539</v>
      </c>
      <c r="I803">
        <v>77.3</v>
      </c>
      <c r="J803" t="str">
        <v>HCC</v>
      </c>
    </row>
    <row r="804" spans="1:10" x14ac:dyDescent="0.25">
      <c r="A804">
        <v>799</v>
      </c>
      <c r="B804" t="str">
        <v xml:space="preserve">Jagger, G </v>
      </c>
      <c r="C804" t="str">
        <v>Cymbidium</v>
      </c>
      <c r="D804" t="str">
        <v>Miracle X Awd</v>
      </c>
      <c r="E804">
        <v>0</v>
      </c>
      <c r="F804" t="str">
        <v xml:space="preserve">'Hopalonng Smith' </v>
      </c>
      <c r="G804">
        <v>0</v>
      </c>
      <c r="H804" s="1">
        <v>26539</v>
      </c>
      <c r="I804">
        <v>0</v>
      </c>
      <c r="J804" t="str">
        <v>CC</v>
      </c>
    </row>
    <row r="805" spans="1:10" x14ac:dyDescent="0.25">
      <c r="A805">
        <v>800</v>
      </c>
      <c r="B805" t="str">
        <v>J Dilling</v>
      </c>
      <c r="C805" t="str">
        <v>Cymbidium</v>
      </c>
      <c r="D805" t="str">
        <v>Butterfly</v>
      </c>
      <c r="E805">
        <v>0</v>
      </c>
      <c r="F805" t="str">
        <v>'Dillabirra'</v>
      </c>
      <c r="G805">
        <v>0</v>
      </c>
      <c r="H805" s="1">
        <v>26559</v>
      </c>
      <c r="I805">
        <v>0</v>
      </c>
      <c r="J805" t="str">
        <v>AD</v>
      </c>
    </row>
    <row r="806" spans="1:10" x14ac:dyDescent="0.25">
      <c r="A806">
        <v>801</v>
      </c>
      <c r="B806" t="str">
        <v xml:space="preserve">GiIes, G </v>
      </c>
      <c r="C806" t="str">
        <v>Phalaenopsis</v>
      </c>
      <c r="D806" t="str">
        <v>Alice Gloria</v>
      </c>
      <c r="E806">
        <v>0</v>
      </c>
      <c r="F806" t="str">
        <v>'Wildos'</v>
      </c>
      <c r="G806">
        <v>0</v>
      </c>
      <c r="H806" s="1">
        <v>26559</v>
      </c>
      <c r="I806">
        <v>0</v>
      </c>
      <c r="J806" t="str">
        <v>HCC</v>
      </c>
    </row>
    <row r="807" spans="1:10" x14ac:dyDescent="0.25">
      <c r="A807">
        <v>802</v>
      </c>
      <c r="B807" t="str">
        <v xml:space="preserve">Colthup, G </v>
      </c>
      <c r="C807" t="str">
        <v>Lc</v>
      </c>
      <c r="D807" t="str">
        <v>Chit Chat</v>
      </c>
      <c r="E807">
        <v>0</v>
      </c>
      <c r="F807">
        <v>0</v>
      </c>
      <c r="G807">
        <v>0</v>
      </c>
      <c r="H807" s="1">
        <v>26559</v>
      </c>
      <c r="I807">
        <v>0</v>
      </c>
      <c r="J807" t="str">
        <v>CC</v>
      </c>
    </row>
    <row r="808" spans="1:10" x14ac:dyDescent="0.25">
      <c r="A808">
        <v>803</v>
      </c>
      <c r="B808" t="str">
        <v>N Goudie</v>
      </c>
      <c r="C808" t="str">
        <v>Cymbidium</v>
      </c>
      <c r="D808" t="str">
        <v>Nickyann</v>
      </c>
      <c r="E808">
        <v>0</v>
      </c>
      <c r="F808" t="str">
        <v>'Karandra'</v>
      </c>
      <c r="G808">
        <v>0</v>
      </c>
      <c r="H808" s="1">
        <v>26559</v>
      </c>
      <c r="I808">
        <v>0</v>
      </c>
      <c r="J808" t="str">
        <v>HCC</v>
      </c>
    </row>
    <row r="809" spans="1:10" x14ac:dyDescent="0.25">
      <c r="A809">
        <v>804</v>
      </c>
      <c r="B809" t="str">
        <v>R Deane</v>
      </c>
      <c r="C809" t="str">
        <v>Cymbidium</v>
      </c>
      <c r="D809">
        <v>0</v>
      </c>
      <c r="E809" t="str">
        <v xml:space="preserve">canaIiculatum var. sparksii </v>
      </c>
      <c r="F809" t="str">
        <v>'Black Be</v>
      </c>
      <c r="G809" t="str">
        <v>'</v>
      </c>
      <c r="H809" s="1">
        <v>26559</v>
      </c>
      <c r="I809">
        <v>0</v>
      </c>
      <c r="J809" t="str">
        <v>AD</v>
      </c>
    </row>
    <row r="810" spans="1:10" x14ac:dyDescent="0.25">
      <c r="A810">
        <v>805</v>
      </c>
      <c r="B810" t="str">
        <v>J Burstall</v>
      </c>
      <c r="C810" t="str">
        <v>Cymbidium</v>
      </c>
      <c r="D810" t="str">
        <v>Sensation</v>
      </c>
      <c r="E810">
        <v>0</v>
      </c>
      <c r="F810" t="str">
        <v>'Warruna'</v>
      </c>
      <c r="G810">
        <v>0</v>
      </c>
      <c r="H810" s="1">
        <v>26559</v>
      </c>
      <c r="I810">
        <v>0</v>
      </c>
      <c r="J810" t="str">
        <v>AD</v>
      </c>
    </row>
    <row r="811" spans="1:10" x14ac:dyDescent="0.25">
      <c r="A811">
        <v>806</v>
      </c>
      <c r="B811" t="str">
        <v xml:space="preserve">Colthup, G </v>
      </c>
      <c r="C811" t="str">
        <v>DISPLAY</v>
      </c>
      <c r="D811">
        <v>0</v>
      </c>
      <c r="E811">
        <v>0</v>
      </c>
      <c r="F811">
        <v>0</v>
      </c>
      <c r="G811">
        <v>0</v>
      </c>
      <c r="H811" s="1">
        <v>26559</v>
      </c>
      <c r="I811">
        <v>0</v>
      </c>
      <c r="J811" t="str">
        <v>Silver</v>
      </c>
    </row>
    <row r="812" spans="1:10" x14ac:dyDescent="0.25">
      <c r="A812">
        <v>807</v>
      </c>
      <c r="B812" t="str">
        <v>Schwartz,RedIx,PeatYy</v>
      </c>
      <c r="C812" t="str">
        <v>DISPLAY</v>
      </c>
      <c r="D812">
        <v>0</v>
      </c>
      <c r="E812">
        <v>0</v>
      </c>
      <c r="F812">
        <v>0</v>
      </c>
      <c r="G812">
        <v>0</v>
      </c>
      <c r="H812" s="1">
        <v>26559</v>
      </c>
      <c r="I812">
        <v>0</v>
      </c>
      <c r="J812" t="str">
        <v>Silver</v>
      </c>
    </row>
    <row r="813" spans="1:10" x14ac:dyDescent="0.25">
      <c r="A813">
        <v>808</v>
      </c>
      <c r="B813" t="str">
        <v>j Cannon</v>
      </c>
      <c r="C813" t="str">
        <v>DISPLAY</v>
      </c>
      <c r="D813">
        <v>0</v>
      </c>
      <c r="E813">
        <v>0</v>
      </c>
      <c r="F813">
        <v>0</v>
      </c>
      <c r="G813">
        <v>0</v>
      </c>
      <c r="H813" s="1">
        <v>26559</v>
      </c>
      <c r="I813">
        <v>0</v>
      </c>
      <c r="J813" t="str">
        <v>Bronze</v>
      </c>
    </row>
    <row r="814" spans="1:10" x14ac:dyDescent="0.25">
      <c r="A814">
        <v>809</v>
      </c>
      <c r="B814" t="str">
        <v>Spence &amp; Janice</v>
      </c>
      <c r="C814" t="str">
        <v>DISPLAY</v>
      </c>
      <c r="D814">
        <v>0</v>
      </c>
      <c r="E814">
        <v>0</v>
      </c>
      <c r="F814">
        <v>0</v>
      </c>
      <c r="G814">
        <v>0</v>
      </c>
      <c r="H814" s="1">
        <v>26559</v>
      </c>
      <c r="I814">
        <v>0</v>
      </c>
      <c r="J814" t="str">
        <v>Bronze</v>
      </c>
    </row>
    <row r="815" spans="1:10" x14ac:dyDescent="0.25">
      <c r="A815">
        <v>810</v>
      </c>
      <c r="B815" t="str">
        <v>R Kerr</v>
      </c>
      <c r="C815" t="str">
        <v>Dendrobium</v>
      </c>
      <c r="D815">
        <v>0</v>
      </c>
      <c r="E815" t="str">
        <v>ruppianum</v>
      </c>
      <c r="F815" t="str">
        <v>'Magnifiea'</v>
      </c>
      <c r="G815">
        <v>0</v>
      </c>
      <c r="H815" s="1">
        <v>26505</v>
      </c>
      <c r="I815">
        <v>0</v>
      </c>
      <c r="J815" t="str">
        <v>CC</v>
      </c>
    </row>
    <row r="816" spans="1:10" x14ac:dyDescent="0.25">
      <c r="A816">
        <v>811</v>
      </c>
      <c r="B816" t="str">
        <v>H Wight</v>
      </c>
      <c r="C816" t="str">
        <v>Vanda</v>
      </c>
      <c r="D816" t="str">
        <v>Rothschildiana</v>
      </c>
      <c r="E816">
        <v>0</v>
      </c>
      <c r="F816" t="str">
        <v>'William Olive'</v>
      </c>
      <c r="G816">
        <v>0</v>
      </c>
      <c r="H816" s="1">
        <v>26960</v>
      </c>
      <c r="I816">
        <v>0</v>
      </c>
      <c r="J816" t="str">
        <v>HCC</v>
      </c>
    </row>
    <row r="817" spans="1:10" x14ac:dyDescent="0.25">
      <c r="A817">
        <v>812</v>
      </c>
      <c r="B817" t="str">
        <v xml:space="preserve">Symons, D </v>
      </c>
      <c r="C817" t="str">
        <v>Rhynchovanda</v>
      </c>
      <c r="D817" t="str">
        <v xml:space="preserve">Wong Yoke Sim </v>
      </c>
      <c r="E817">
        <v>0</v>
      </c>
      <c r="F817" t="str">
        <v>'Blue Smoke'</v>
      </c>
      <c r="G817">
        <v>0</v>
      </c>
      <c r="H817" s="1">
        <v>26686</v>
      </c>
      <c r="I817">
        <v>0</v>
      </c>
      <c r="J817" t="str">
        <v>HCC</v>
      </c>
    </row>
    <row r="818" spans="1:10" x14ac:dyDescent="0.25">
      <c r="A818">
        <v>813</v>
      </c>
      <c r="B818" t="str">
        <v>Wight, H.</v>
      </c>
      <c r="C818" t="str">
        <v>Ascocenda</v>
      </c>
      <c r="D818" t="str">
        <v>Medasand</v>
      </c>
      <c r="E818">
        <v>0</v>
      </c>
      <c r="F818" t="str">
        <v>'William Olive'</v>
      </c>
      <c r="G818" t="str">
        <v>V. sanderiana X Ascda. Meda Arnold</v>
      </c>
      <c r="H818" s="1">
        <v>26749</v>
      </c>
      <c r="I818">
        <v>76</v>
      </c>
      <c r="J818" t="str">
        <v>HCC</v>
      </c>
    </row>
    <row r="819" spans="1:10" x14ac:dyDescent="0.25">
      <c r="A819">
        <v>814</v>
      </c>
      <c r="B819" t="str">
        <v>R Trenerry</v>
      </c>
      <c r="C819" t="str">
        <v>Paphiopedilum</v>
      </c>
      <c r="D819" t="str">
        <v>Betty Bracy</v>
      </c>
      <c r="E819">
        <v>0</v>
      </c>
      <c r="F819" t="str">
        <v>'Springtime'</v>
      </c>
      <c r="G819">
        <v>0</v>
      </c>
      <c r="H819" s="1">
        <v>26799</v>
      </c>
      <c r="I819">
        <v>0</v>
      </c>
      <c r="J819" t="str">
        <v>HCC</v>
      </c>
    </row>
    <row r="820" spans="1:10" x14ac:dyDescent="0.25">
      <c r="A820">
        <v>815</v>
      </c>
      <c r="B820" t="str">
        <v>Wayside Nursery</v>
      </c>
      <c r="C820" t="str">
        <v>Blc.</v>
      </c>
      <c r="D820" t="str">
        <v>Crimson Gold</v>
      </c>
      <c r="E820">
        <v>0</v>
      </c>
      <c r="F820" t="str">
        <v>'Wayside'</v>
      </c>
      <c r="G820" t="str">
        <v>Grex not found</v>
      </c>
      <c r="H820" s="1">
        <v>26799</v>
      </c>
      <c r="I820">
        <v>0</v>
      </c>
      <c r="J820" t="str">
        <v>AD</v>
      </c>
    </row>
    <row r="821" spans="1:10" x14ac:dyDescent="0.25">
      <c r="A821">
        <v>816</v>
      </c>
      <c r="B821" t="str">
        <v>Wayside Nursery</v>
      </c>
      <c r="C821" t="str">
        <v>Dendrobium</v>
      </c>
      <c r="D821" t="str">
        <v>{(Resolution x Lady Hamilton) x Lowana Red}</v>
      </c>
      <c r="E821">
        <v>0</v>
      </c>
      <c r="F821" t="str">
        <v>'Wayside'</v>
      </c>
      <c r="G821" t="str">
        <v>Den  Resolution x Lady Hamilton) x Lowana Red</v>
      </c>
      <c r="H821" s="1">
        <v>26799</v>
      </c>
      <c r="I821">
        <v>76</v>
      </c>
      <c r="J821" t="str">
        <v>HCC</v>
      </c>
    </row>
    <row r="822" spans="1:10" x14ac:dyDescent="0.25">
      <c r="A822">
        <v>817</v>
      </c>
      <c r="B822" t="str">
        <v xml:space="preserve">Redix, E </v>
      </c>
      <c r="C822" t="str">
        <v>Vanda</v>
      </c>
      <c r="D822" t="str">
        <v>sanderiana</v>
      </c>
      <c r="E822">
        <v>0</v>
      </c>
      <c r="F822" t="str">
        <v>'Dalkeith'</v>
      </c>
      <c r="G822">
        <v>0</v>
      </c>
      <c r="H822" s="1">
        <v>26799</v>
      </c>
      <c r="I822">
        <v>0</v>
      </c>
      <c r="J822" t="str">
        <v>HCC</v>
      </c>
    </row>
    <row r="823" spans="1:10" x14ac:dyDescent="0.25">
      <c r="A823">
        <v>818</v>
      </c>
      <c r="B823" t="str">
        <v>R Trenerry</v>
      </c>
      <c r="C823" t="str">
        <v>Paphiopedilum</v>
      </c>
      <c r="D823" t="str">
        <v>Sheerline</v>
      </c>
      <c r="E823">
        <v>0</v>
      </c>
      <c r="F823" t="str">
        <v>'Rondo'</v>
      </c>
      <c r="G823">
        <v>0</v>
      </c>
      <c r="H823" s="1">
        <v>26840</v>
      </c>
      <c r="I823">
        <v>0</v>
      </c>
      <c r="J823" t="str">
        <v>HCC</v>
      </c>
    </row>
    <row r="824" spans="1:10" x14ac:dyDescent="0.25">
      <c r="A824">
        <v>819</v>
      </c>
      <c r="B824" t="str">
        <v>Trenerry R.</v>
      </c>
      <c r="C824" t="str">
        <v>Paphiopedilum</v>
      </c>
      <c r="D824" t="str">
        <v>Startler</v>
      </c>
      <c r="E824">
        <v>0</v>
      </c>
      <c r="F824" t="str">
        <v>'Glace'</v>
      </c>
      <c r="G824">
        <v>0</v>
      </c>
      <c r="H824" s="1">
        <v>26864</v>
      </c>
      <c r="I824">
        <v>76</v>
      </c>
      <c r="J824" t="str">
        <v>HCC</v>
      </c>
    </row>
    <row r="825" spans="1:10" x14ac:dyDescent="0.25">
      <c r="A825">
        <v>820</v>
      </c>
      <c r="B825" t="str">
        <v>Trenerry R.</v>
      </c>
      <c r="C825" t="str">
        <v>Paphiopedilum</v>
      </c>
      <c r="D825" t="str">
        <v>Orchilla</v>
      </c>
      <c r="E825">
        <v>0</v>
      </c>
      <c r="F825" t="str">
        <v>'Chilton'</v>
      </c>
      <c r="G825">
        <v>0</v>
      </c>
      <c r="H825" s="1">
        <v>26864</v>
      </c>
      <c r="I825">
        <v>82</v>
      </c>
      <c r="J825" t="str">
        <v>AM</v>
      </c>
    </row>
    <row r="826" spans="1:10" x14ac:dyDescent="0.25">
      <c r="A826">
        <v>821</v>
      </c>
      <c r="B826" t="str">
        <v xml:space="preserve">GiIes, G </v>
      </c>
      <c r="C826" t="str">
        <v>Phalaenopsis</v>
      </c>
      <c r="D826" t="str">
        <v>Schone von Celle</v>
      </c>
      <c r="E826">
        <v>0</v>
      </c>
      <c r="F826" t="str">
        <v>'Wondabah'</v>
      </c>
      <c r="G826">
        <v>0</v>
      </c>
      <c r="H826" s="1">
        <v>26840</v>
      </c>
      <c r="I826">
        <v>0</v>
      </c>
      <c r="J826" t="str">
        <v>HCC</v>
      </c>
    </row>
    <row r="827" spans="1:10" x14ac:dyDescent="0.25">
      <c r="A827">
        <v>822</v>
      </c>
      <c r="B827" t="str">
        <v xml:space="preserve">GiIes, G </v>
      </c>
      <c r="C827" t="str">
        <v>Cattleya</v>
      </c>
      <c r="D827" t="str">
        <v>General Patton Blc Nacouche</v>
      </c>
      <c r="E827">
        <v>0</v>
      </c>
      <c r="F827" t="str">
        <v>'Wondabah'</v>
      </c>
      <c r="G827">
        <v>0</v>
      </c>
      <c r="H827" s="1">
        <v>26840</v>
      </c>
      <c r="I827">
        <v>0</v>
      </c>
      <c r="J827" t="str">
        <v>AM</v>
      </c>
    </row>
    <row r="828" spans="1:10" x14ac:dyDescent="0.25">
      <c r="A828">
        <v>823</v>
      </c>
      <c r="B828" t="str">
        <v>R Trenerry</v>
      </c>
      <c r="C828" t="str">
        <v>DISPLAY</v>
      </c>
      <c r="D828">
        <v>0</v>
      </c>
      <c r="E828">
        <v>0</v>
      </c>
      <c r="F828">
        <v>0</v>
      </c>
      <c r="G828">
        <v>0</v>
      </c>
      <c r="H828" s="1">
        <v>26840</v>
      </c>
      <c r="I828">
        <v>0</v>
      </c>
      <c r="J828" t="str">
        <v>Gold</v>
      </c>
    </row>
    <row r="829" spans="1:10" x14ac:dyDescent="0.25">
      <c r="A829">
        <v>824</v>
      </c>
      <c r="B829" t="str">
        <v xml:space="preserve">Condon, S </v>
      </c>
      <c r="C829" t="str">
        <v>DISPLAY</v>
      </c>
      <c r="D829">
        <v>0</v>
      </c>
      <c r="E829">
        <v>0</v>
      </c>
      <c r="F829">
        <v>0</v>
      </c>
      <c r="G829">
        <v>0</v>
      </c>
      <c r="H829" s="1">
        <v>26840</v>
      </c>
      <c r="I829">
        <v>0</v>
      </c>
      <c r="J829" t="str">
        <v>Silver</v>
      </c>
    </row>
    <row r="830" spans="1:10" x14ac:dyDescent="0.25">
      <c r="A830">
        <v>825</v>
      </c>
      <c r="B830" t="str">
        <v>Giles G.</v>
      </c>
      <c r="C830" t="str">
        <v>Phalaenopsis</v>
      </c>
      <c r="D830" t="str">
        <v>Schone von Celle</v>
      </c>
      <c r="E830">
        <v>0</v>
      </c>
      <c r="F830" t="str">
        <v>'Idlewild'</v>
      </c>
      <c r="G830">
        <v>0</v>
      </c>
      <c r="H830" s="1">
        <v>26876</v>
      </c>
      <c r="I830">
        <v>80</v>
      </c>
      <c r="J830" t="str">
        <v>AM</v>
      </c>
    </row>
    <row r="831" spans="1:10" x14ac:dyDescent="0.25">
      <c r="A831">
        <v>826</v>
      </c>
      <c r="B831" t="str">
        <v>Giles G.</v>
      </c>
      <c r="C831" t="str">
        <v>Phalaenopsis</v>
      </c>
      <c r="D831" t="str">
        <v>Jewelita</v>
      </c>
      <c r="E831">
        <v>0</v>
      </c>
      <c r="F831" t="str">
        <v>'Idlewild'</v>
      </c>
      <c r="G831">
        <v>0</v>
      </c>
      <c r="H831" s="1">
        <v>26876</v>
      </c>
      <c r="I831">
        <v>0</v>
      </c>
      <c r="J831" t="str">
        <v>AD</v>
      </c>
    </row>
    <row r="832" spans="1:10" x14ac:dyDescent="0.25">
      <c r="A832">
        <v>827</v>
      </c>
      <c r="B832" t="str">
        <v>Gulbis Mr &amp; Mrs J.</v>
      </c>
      <c r="C832" t="str">
        <v>Cymbidium</v>
      </c>
      <c r="D832" t="str">
        <v>{Henry Davis x Balkis}</v>
      </c>
      <c r="E832">
        <v>0</v>
      </c>
      <c r="F832" t="str">
        <v>'Cecil Park'</v>
      </c>
      <c r="G832">
        <v>0</v>
      </c>
      <c r="H832" s="1">
        <v>26876</v>
      </c>
      <c r="I832">
        <v>76</v>
      </c>
      <c r="J832" t="str">
        <v>HCC</v>
      </c>
    </row>
    <row r="833" spans="1:10" x14ac:dyDescent="0.25">
      <c r="A833">
        <v>828</v>
      </c>
      <c r="B833" t="str">
        <v xml:space="preserve">GiIes, G </v>
      </c>
      <c r="C833" t="str">
        <v>Phalaenopsis</v>
      </c>
      <c r="D833" t="str">
        <v>Malibu Queen</v>
      </c>
      <c r="E833">
        <v>0</v>
      </c>
      <c r="F833" t="str">
        <v>'Idlewild'</v>
      </c>
      <c r="G833">
        <v>0</v>
      </c>
      <c r="H833" s="1">
        <v>26840</v>
      </c>
      <c r="I833">
        <v>0</v>
      </c>
      <c r="J833" t="str">
        <v>HCC</v>
      </c>
    </row>
    <row r="834" spans="1:10" x14ac:dyDescent="0.25">
      <c r="A834">
        <v>829</v>
      </c>
      <c r="B834" t="str">
        <v xml:space="preserve">Craig, V </v>
      </c>
      <c r="C834" t="str">
        <v>Cymbidium</v>
      </c>
      <c r="D834" t="str">
        <v>Grand Parade</v>
      </c>
      <c r="E834">
        <v>0</v>
      </c>
      <c r="F834" t="str">
        <v>'Tal'</v>
      </c>
      <c r="G834">
        <v>0</v>
      </c>
      <c r="H834" s="1">
        <v>26840</v>
      </c>
      <c r="I834">
        <v>0</v>
      </c>
      <c r="J834" t="str">
        <v>EA</v>
      </c>
    </row>
    <row r="835" spans="1:10" x14ac:dyDescent="0.25">
      <c r="A835">
        <v>830</v>
      </c>
      <c r="B835" t="str">
        <v>Cuttler L.</v>
      </c>
      <c r="C835" t="str">
        <v>Bc.</v>
      </c>
      <c r="D835" t="str">
        <v>Mount Juneau</v>
      </c>
      <c r="E835">
        <v>0</v>
      </c>
      <c r="F835" t="str">
        <v>'Burra Beauty'</v>
      </c>
      <c r="G835" t="str">
        <v>Bc. Deesse X C. Mount Baker</v>
      </c>
      <c r="H835" s="1">
        <v>26918</v>
      </c>
      <c r="I835">
        <v>79</v>
      </c>
      <c r="J835" t="str">
        <v>HCC</v>
      </c>
    </row>
    <row r="836" spans="1:10" x14ac:dyDescent="0.25">
      <c r="A836">
        <v>831</v>
      </c>
      <c r="B836" t="str">
        <v>Brandon, C.</v>
      </c>
      <c r="C836" t="str">
        <v>Dendrobium</v>
      </c>
      <c r="D836">
        <v>0</v>
      </c>
      <c r="E836" t="str">
        <v>speciosum</v>
      </c>
      <c r="F836">
        <v>0</v>
      </c>
      <c r="G836">
        <v>0</v>
      </c>
      <c r="H836" s="1">
        <v>26840</v>
      </c>
      <c r="I836">
        <v>0</v>
      </c>
      <c r="J836" t="str">
        <v>CC</v>
      </c>
    </row>
    <row r="837" spans="1:10" x14ac:dyDescent="0.25">
      <c r="A837">
        <v>832</v>
      </c>
      <c r="B837" t="str">
        <v xml:space="preserve">Colthup, G </v>
      </c>
      <c r="C837" t="str">
        <v>DISPLAY</v>
      </c>
      <c r="D837">
        <v>0</v>
      </c>
      <c r="E837">
        <v>0</v>
      </c>
      <c r="F837">
        <v>0</v>
      </c>
      <c r="G837">
        <v>0</v>
      </c>
      <c r="H837" s="1">
        <v>26921</v>
      </c>
      <c r="I837">
        <v>0</v>
      </c>
      <c r="J837" t="str">
        <v>Silver</v>
      </c>
    </row>
    <row r="838" spans="1:10" x14ac:dyDescent="0.25">
      <c r="A838">
        <v>833</v>
      </c>
      <c r="B838" t="str">
        <v>M Corrigan &amp; P Spence</v>
      </c>
      <c r="C838" t="str">
        <v>DISPLAY</v>
      </c>
      <c r="D838">
        <v>0</v>
      </c>
      <c r="E838">
        <v>0</v>
      </c>
      <c r="F838">
        <v>0</v>
      </c>
      <c r="G838">
        <v>0</v>
      </c>
      <c r="H838" s="1">
        <v>26921</v>
      </c>
      <c r="I838">
        <v>0</v>
      </c>
      <c r="J838" t="str">
        <v>Silver</v>
      </c>
    </row>
    <row r="839" spans="1:10" x14ac:dyDescent="0.25">
      <c r="A839">
        <v>834</v>
      </c>
      <c r="B839" t="str">
        <v>J Gulbis</v>
      </c>
      <c r="C839" t="str">
        <v>Cattleya</v>
      </c>
      <c r="D839" t="str">
        <v>Summer Star</v>
      </c>
      <c r="E839">
        <v>0</v>
      </c>
      <c r="F839" t="str">
        <v>'Melita'</v>
      </c>
      <c r="G839">
        <v>0</v>
      </c>
      <c r="H839" s="1">
        <v>26921</v>
      </c>
      <c r="I839">
        <v>0</v>
      </c>
      <c r="J839" t="str">
        <v>CC</v>
      </c>
    </row>
    <row r="840" spans="1:10" x14ac:dyDescent="0.25">
      <c r="A840">
        <v>835</v>
      </c>
      <c r="B840" t="str">
        <v>J Gulbis</v>
      </c>
      <c r="C840" t="str">
        <v>Cattleya</v>
      </c>
      <c r="D840" t="str">
        <v>Summer Star</v>
      </c>
      <c r="E840">
        <v>0</v>
      </c>
      <c r="F840" t="str">
        <v>'Melita'</v>
      </c>
      <c r="G840">
        <v>0</v>
      </c>
      <c r="H840" s="1">
        <v>26921</v>
      </c>
      <c r="I840">
        <v>0</v>
      </c>
      <c r="J840" t="str">
        <v>CC</v>
      </c>
    </row>
    <row r="841" spans="1:10" x14ac:dyDescent="0.25">
      <c r="A841">
        <v>836</v>
      </c>
      <c r="B841" t="str">
        <v>Giles G.</v>
      </c>
      <c r="C841" t="str">
        <v>Phalaenopsis</v>
      </c>
      <c r="D841" t="str">
        <v>Schone von Celle</v>
      </c>
      <c r="E841">
        <v>0</v>
      </c>
      <c r="F841" t="str">
        <v>'Iceberg'</v>
      </c>
      <c r="G841">
        <v>0</v>
      </c>
      <c r="H841" s="1">
        <v>26918</v>
      </c>
      <c r="I841">
        <v>76</v>
      </c>
      <c r="J841" t="str">
        <v>HCC</v>
      </c>
    </row>
    <row r="842" spans="1:10" x14ac:dyDescent="0.25">
      <c r="A842">
        <v>837</v>
      </c>
      <c r="B842" t="str">
        <v>R Morris</v>
      </c>
      <c r="C842" t="str">
        <v>Dendrobium</v>
      </c>
      <c r="D842" t="str">
        <v>Macquarie Made</v>
      </c>
      <c r="E842">
        <v>0</v>
      </c>
      <c r="F842" t="str">
        <v>'Yvonne Olive'</v>
      </c>
      <c r="G842">
        <v>0</v>
      </c>
      <c r="H842" s="1">
        <v>26921</v>
      </c>
      <c r="I842">
        <v>0</v>
      </c>
      <c r="J842" t="str">
        <v>HCC</v>
      </c>
    </row>
    <row r="843" spans="1:10" x14ac:dyDescent="0.25">
      <c r="A843">
        <v>838</v>
      </c>
      <c r="B843" t="str">
        <v>Ball, B</v>
      </c>
      <c r="C843" t="str">
        <v>Rhynchostylis</v>
      </c>
      <c r="D843">
        <v>0</v>
      </c>
      <c r="E843" t="str">
        <v>gigantea</v>
      </c>
      <c r="F843" t="str">
        <v>'Royal Glow'</v>
      </c>
      <c r="G843" t="str">
        <v>species</v>
      </c>
      <c r="H843" s="1">
        <v>26918</v>
      </c>
      <c r="I843">
        <v>0</v>
      </c>
      <c r="J843" t="str">
        <v>AD</v>
      </c>
    </row>
    <row r="844" spans="1:10" x14ac:dyDescent="0.25">
      <c r="A844">
        <v>839</v>
      </c>
      <c r="B844" t="str">
        <v>Chapman C.</v>
      </c>
      <c r="C844" t="str">
        <v>Cattleya</v>
      </c>
      <c r="D844" t="str">
        <v>Tiffin Bells</v>
      </c>
      <c r="E844">
        <v>0</v>
      </c>
      <c r="F844" t="str">
        <v>'Orchidglade'</v>
      </c>
      <c r="G844">
        <v>0</v>
      </c>
      <c r="H844" s="1">
        <v>26953</v>
      </c>
      <c r="I844">
        <v>77</v>
      </c>
      <c r="J844" t="str">
        <v>HCC</v>
      </c>
    </row>
    <row r="845" spans="1:10" x14ac:dyDescent="0.25">
      <c r="A845">
        <v>840</v>
      </c>
      <c r="B845" t="str">
        <v>Alcorn F.</v>
      </c>
      <c r="C845" t="str">
        <v>Lycaste</v>
      </c>
      <c r="D845" t="str">
        <v>Koolena</v>
      </c>
      <c r="E845">
        <v>0</v>
      </c>
      <c r="F845" t="str">
        <v>'May'</v>
      </c>
      <c r="G845">
        <v>0</v>
      </c>
      <c r="H845" s="1">
        <v>26953</v>
      </c>
      <c r="I845">
        <v>78</v>
      </c>
      <c r="J845" t="str">
        <v>HCC</v>
      </c>
    </row>
    <row r="846" spans="1:10" x14ac:dyDescent="0.25">
      <c r="A846">
        <v>841</v>
      </c>
      <c r="B846" t="str">
        <v>Hughes W.</v>
      </c>
      <c r="C846" t="str">
        <v>Cattleya</v>
      </c>
      <c r="D846" t="str">
        <v>Bob Betts</v>
      </c>
      <c r="E846">
        <v>0</v>
      </c>
      <c r="F846" t="str">
        <v>'White Wings'</v>
      </c>
      <c r="G846">
        <v>0</v>
      </c>
      <c r="H846" s="1">
        <v>26953</v>
      </c>
      <c r="I846">
        <v>81</v>
      </c>
      <c r="J846" t="str">
        <v>AM</v>
      </c>
    </row>
    <row r="847" spans="1:10" x14ac:dyDescent="0.25">
      <c r="A847">
        <v>842</v>
      </c>
      <c r="B847" t="str">
        <v>K Lansdown</v>
      </c>
      <c r="C847" t="str">
        <v>Paphiopedilum</v>
      </c>
      <c r="D847">
        <v>0</v>
      </c>
      <c r="E847" t="str">
        <v>hirsutissimum</v>
      </c>
      <c r="F847">
        <v>0</v>
      </c>
      <c r="G847">
        <v>0</v>
      </c>
      <c r="H847" s="1">
        <v>27131</v>
      </c>
      <c r="I847">
        <v>0</v>
      </c>
      <c r="J847" t="str">
        <v>CC</v>
      </c>
    </row>
    <row r="848" spans="1:10" x14ac:dyDescent="0.25">
      <c r="A848">
        <v>843</v>
      </c>
      <c r="B848" t="str">
        <v xml:space="preserve">Symons, D </v>
      </c>
      <c r="C848" t="str">
        <v>Miltonia</v>
      </c>
      <c r="D848" t="str">
        <v>Purple Queen</v>
      </c>
      <c r="E848">
        <v>0</v>
      </c>
      <c r="F848">
        <v>0</v>
      </c>
      <c r="G848">
        <v>0</v>
      </c>
      <c r="H848" s="1">
        <v>27162</v>
      </c>
      <c r="I848">
        <v>0</v>
      </c>
      <c r="J848" t="str">
        <v>CC</v>
      </c>
    </row>
    <row r="849" spans="1:10" x14ac:dyDescent="0.25">
      <c r="A849">
        <v>844</v>
      </c>
      <c r="B849" t="str">
        <v>R Dean</v>
      </c>
      <c r="C849" t="str">
        <v>Lc</v>
      </c>
      <c r="D849" t="str">
        <v>Hertha</v>
      </c>
      <c r="E849">
        <v>0</v>
      </c>
      <c r="F849" t="str">
        <v>'Belfields'</v>
      </c>
      <c r="G849">
        <v>0</v>
      </c>
      <c r="H849" s="1">
        <v>27166</v>
      </c>
      <c r="I849">
        <v>0</v>
      </c>
      <c r="J849" t="str">
        <v>HCC</v>
      </c>
    </row>
    <row r="850" spans="1:10" x14ac:dyDescent="0.25">
      <c r="A850">
        <v>845</v>
      </c>
      <c r="B850" t="str">
        <v>R Trenerry</v>
      </c>
      <c r="C850" t="str">
        <v>Lc</v>
      </c>
      <c r="D850" t="str">
        <v>Dorset Gold</v>
      </c>
      <c r="E850" t="str">
        <v>Gold</v>
      </c>
      <c r="F850" t="str">
        <v>'Orchidhurst'</v>
      </c>
      <c r="G850">
        <v>0</v>
      </c>
      <c r="H850" s="1">
        <v>27184</v>
      </c>
      <c r="I850">
        <v>0</v>
      </c>
      <c r="J850" t="str">
        <v>AD</v>
      </c>
    </row>
    <row r="851" spans="1:10" x14ac:dyDescent="0.25">
      <c r="A851">
        <v>846</v>
      </c>
      <c r="B851" t="str">
        <v xml:space="preserve">Colthup, G </v>
      </c>
      <c r="C851" t="str">
        <v>Sophronitis</v>
      </c>
      <c r="D851">
        <v>0</v>
      </c>
      <c r="E851" t="str">
        <v>coccinea</v>
      </c>
      <c r="F851" t="str">
        <v>'Roseum'</v>
      </c>
      <c r="G851">
        <v>0</v>
      </c>
      <c r="H851" s="1">
        <v>27203</v>
      </c>
      <c r="I851">
        <v>0</v>
      </c>
      <c r="J851" t="str">
        <v>CC</v>
      </c>
    </row>
    <row r="852" spans="1:10" x14ac:dyDescent="0.25">
      <c r="A852">
        <v>847</v>
      </c>
      <c r="B852" t="str">
        <v>Hughes W.</v>
      </c>
      <c r="C852" t="str">
        <v>Paphiopedilum</v>
      </c>
      <c r="D852" t="str">
        <v>Fidelity</v>
      </c>
      <c r="E852">
        <v>0</v>
      </c>
      <c r="F852" t="str">
        <v>'Noel'</v>
      </c>
      <c r="G852">
        <v>0</v>
      </c>
      <c r="H852" s="1">
        <v>27203</v>
      </c>
      <c r="I852">
        <v>79</v>
      </c>
      <c r="J852" t="str">
        <v>HCC</v>
      </c>
    </row>
    <row r="853" spans="1:10" x14ac:dyDescent="0.25">
      <c r="A853">
        <v>848</v>
      </c>
      <c r="B853" t="str">
        <v>Cannon Mr &amp; Mrs</v>
      </c>
      <c r="C853" t="str">
        <v>Paphiopedilum</v>
      </c>
      <c r="D853" t="str">
        <v>Hoopla</v>
      </c>
      <c r="E853">
        <v>0</v>
      </c>
      <c r="F853" t="str">
        <v>'Wayside'</v>
      </c>
      <c r="G853">
        <v>0</v>
      </c>
      <c r="H853" s="1">
        <v>27203</v>
      </c>
      <c r="I853">
        <v>75</v>
      </c>
      <c r="J853" t="str">
        <v>HCC</v>
      </c>
    </row>
    <row r="854" spans="1:10" x14ac:dyDescent="0.25">
      <c r="A854">
        <v>849</v>
      </c>
      <c r="B854" t="str">
        <v>R Dexter</v>
      </c>
      <c r="C854" t="str">
        <v>Oncidium</v>
      </c>
      <c r="D854">
        <v>0</v>
      </c>
      <c r="E854" t="str">
        <v>ornithorhynchum</v>
      </c>
      <c r="F854" t="str">
        <v>'Jean'</v>
      </c>
      <c r="G854">
        <v>0</v>
      </c>
      <c r="H854" s="1">
        <v>27203</v>
      </c>
      <c r="I854">
        <v>0</v>
      </c>
      <c r="J854" t="str">
        <v>CC</v>
      </c>
    </row>
    <row r="855" spans="1:10" x14ac:dyDescent="0.25">
      <c r="A855">
        <v>850</v>
      </c>
      <c r="B855" t="str">
        <v>Cannon Mr &amp; Mrs</v>
      </c>
      <c r="C855" t="str">
        <v>Dendrobium</v>
      </c>
      <c r="D855" t="str">
        <v>Susie Wong</v>
      </c>
      <c r="E855">
        <v>0</v>
      </c>
      <c r="F855" t="str">
        <v>'Wayside'</v>
      </c>
      <c r="G855">
        <v>0</v>
      </c>
      <c r="H855" s="1">
        <v>27203</v>
      </c>
      <c r="I855">
        <v>77.2</v>
      </c>
      <c r="J855" t="str">
        <v>HCC</v>
      </c>
    </row>
    <row r="856" spans="1:10" x14ac:dyDescent="0.25">
      <c r="A856">
        <v>851</v>
      </c>
      <c r="B856" t="str">
        <v>Hughes W.</v>
      </c>
      <c r="C856" t="str">
        <v>Phalaenopsis</v>
      </c>
      <c r="D856" t="str">
        <v>Phal. Barabra Freed Saltzman</v>
      </c>
      <c r="E856">
        <v>0</v>
      </c>
      <c r="F856" t="str">
        <v>'Susan Hughes'</v>
      </c>
      <c r="G856">
        <v>0</v>
      </c>
      <c r="H856" s="1">
        <v>27203</v>
      </c>
      <c r="I856">
        <v>0</v>
      </c>
      <c r="J856" t="str">
        <v>AD</v>
      </c>
    </row>
    <row r="857" spans="1:10" x14ac:dyDescent="0.25">
      <c r="A857">
        <v>852</v>
      </c>
      <c r="B857" t="str">
        <v>Peaty L.</v>
      </c>
      <c r="C857" t="str">
        <v>Rhynchostylis</v>
      </c>
      <c r="D857">
        <v>0</v>
      </c>
      <c r="E857" t="str">
        <v>gigantea</v>
      </c>
      <c r="F857" t="str">
        <v>'Greendale'</v>
      </c>
      <c r="G857" t="str">
        <v>species</v>
      </c>
      <c r="H857" s="1">
        <v>27239</v>
      </c>
      <c r="I857">
        <v>0</v>
      </c>
      <c r="J857" t="str">
        <v>AD</v>
      </c>
    </row>
    <row r="858" spans="1:10" x14ac:dyDescent="0.25">
      <c r="A858">
        <v>853</v>
      </c>
      <c r="B858" t="str">
        <v xml:space="preserve">Hughes, W </v>
      </c>
      <c r="C858" t="str">
        <v>Cymbidium</v>
      </c>
      <c r="D858" t="str">
        <v>Susan Hughes</v>
      </c>
      <c r="E858">
        <v>0</v>
      </c>
      <c r="F858" t="str">
        <v>'Mrs R D Hughes'</v>
      </c>
      <c r="G858">
        <v>0</v>
      </c>
      <c r="H858" s="1">
        <v>27253</v>
      </c>
      <c r="I858">
        <v>0</v>
      </c>
      <c r="J858" t="str">
        <v>AM</v>
      </c>
    </row>
    <row r="859" spans="1:10" x14ac:dyDescent="0.25">
      <c r="A859">
        <v>854</v>
      </c>
      <c r="B859" t="str">
        <v>Warner</v>
      </c>
      <c r="C859" t="str">
        <v>Cymbidium</v>
      </c>
      <c r="D859" t="str">
        <v>Showart</v>
      </c>
      <c r="E859">
        <v>0</v>
      </c>
      <c r="F859" t="str">
        <v>'Glamour Anne'</v>
      </c>
      <c r="G859">
        <v>0</v>
      </c>
      <c r="H859" s="1">
        <v>27253</v>
      </c>
      <c r="I859">
        <v>0</v>
      </c>
      <c r="J859" t="str">
        <v>HCC</v>
      </c>
    </row>
    <row r="860" spans="1:10" x14ac:dyDescent="0.25">
      <c r="A860">
        <v>855</v>
      </c>
      <c r="B860" t="str">
        <v>J Gulbis</v>
      </c>
      <c r="C860" t="str">
        <v>Cymbidium</v>
      </c>
      <c r="D860" t="str">
        <v>Stanley Fouraker</v>
      </c>
      <c r="E860">
        <v>0</v>
      </c>
      <c r="F860" t="str">
        <v>'The King'</v>
      </c>
      <c r="G860">
        <v>0</v>
      </c>
      <c r="H860" s="1">
        <v>27270</v>
      </c>
      <c r="I860">
        <v>0</v>
      </c>
      <c r="J860" t="str">
        <v>EA</v>
      </c>
    </row>
    <row r="861" spans="1:10" x14ac:dyDescent="0.25">
      <c r="A861">
        <v>856</v>
      </c>
      <c r="B861" t="str">
        <v>Cardwell Mr &amp; Mrs B.</v>
      </c>
      <c r="C861" t="str">
        <v>Miltonia</v>
      </c>
      <c r="D861" t="str">
        <v>Hamburg</v>
      </c>
      <c r="E861">
        <v>0</v>
      </c>
      <c r="F861" t="str">
        <v>'Connells Point'</v>
      </c>
      <c r="G861">
        <v>0</v>
      </c>
      <c r="H861" s="1">
        <v>27270</v>
      </c>
      <c r="I861">
        <v>76.400000000000006</v>
      </c>
      <c r="J861" t="str">
        <v>HCC</v>
      </c>
    </row>
    <row r="862" spans="1:10" x14ac:dyDescent="0.25">
      <c r="A862">
        <v>857</v>
      </c>
      <c r="B862" t="str">
        <v>Alcorn F.</v>
      </c>
      <c r="C862" t="str">
        <v>Lycaste</v>
      </c>
      <c r="D862" t="str">
        <v>Koolena</v>
      </c>
      <c r="E862">
        <v>0</v>
      </c>
      <c r="F862" t="str">
        <v>'May'</v>
      </c>
      <c r="G862">
        <v>0</v>
      </c>
      <c r="H862" s="1">
        <v>27280</v>
      </c>
      <c r="I862">
        <v>0</v>
      </c>
      <c r="J862" t="str">
        <v>CC</v>
      </c>
    </row>
    <row r="863" spans="1:10" x14ac:dyDescent="0.25">
      <c r="A863">
        <v>858</v>
      </c>
      <c r="B863" t="str">
        <v>Barrie, G</v>
      </c>
      <c r="C863" t="str">
        <v>Cymbidium</v>
      </c>
      <c r="D863" t="str">
        <v>Narella</v>
      </c>
      <c r="E863">
        <v>0</v>
      </c>
      <c r="F863" t="str">
        <v>'Jennifer Gail'</v>
      </c>
      <c r="G863">
        <v>0</v>
      </c>
      <c r="H863" s="1">
        <v>27280</v>
      </c>
      <c r="I863">
        <v>82.1</v>
      </c>
      <c r="J863" t="str">
        <v>AM</v>
      </c>
    </row>
    <row r="864" spans="1:10" x14ac:dyDescent="0.25">
      <c r="A864">
        <v>859</v>
      </c>
      <c r="B864" t="str">
        <v>Condon S.</v>
      </c>
      <c r="C864" t="str">
        <v>Paphiopedilum</v>
      </c>
      <c r="D864" t="str">
        <v>Woodruff</v>
      </c>
      <c r="E864">
        <v>0</v>
      </c>
      <c r="F864" t="str">
        <v>'Beecroft'</v>
      </c>
      <c r="G864">
        <v>0</v>
      </c>
      <c r="H864" s="1">
        <v>27280</v>
      </c>
      <c r="I864">
        <v>75.599999999999994</v>
      </c>
      <c r="J864" t="str">
        <v>HCC</v>
      </c>
    </row>
    <row r="865" spans="1:10" x14ac:dyDescent="0.25">
      <c r="A865">
        <v>860</v>
      </c>
      <c r="B865" t="str">
        <v>Hughes W.</v>
      </c>
      <c r="C865" t="str">
        <v>Cymbidium</v>
      </c>
      <c r="D865" t="str">
        <v>Etta Barlow</v>
      </c>
      <c r="E865">
        <v>0</v>
      </c>
      <c r="F865" t="str">
        <v>'Susan Hughes'</v>
      </c>
      <c r="G865">
        <v>0</v>
      </c>
      <c r="H865" s="1">
        <v>27280</v>
      </c>
      <c r="I865">
        <v>76</v>
      </c>
      <c r="J865" t="str">
        <v>HCC</v>
      </c>
    </row>
    <row r="866" spans="1:10" x14ac:dyDescent="0.25">
      <c r="A866">
        <v>861</v>
      </c>
      <c r="B866" t="str">
        <v>Wybourne N.</v>
      </c>
      <c r="C866" t="str">
        <v>Cymbidium</v>
      </c>
      <c r="D866" t="str">
        <v>Highland Mist</v>
      </c>
      <c r="E866">
        <v>0</v>
      </c>
      <c r="F866" t="str">
        <v>'Lalchere'</v>
      </c>
      <c r="G866">
        <v>0</v>
      </c>
      <c r="H866" s="1">
        <v>27296</v>
      </c>
      <c r="I866">
        <v>83.1</v>
      </c>
      <c r="J866" t="str">
        <v>AM</v>
      </c>
    </row>
    <row r="867" spans="1:10" x14ac:dyDescent="0.25">
      <c r="A867">
        <v>862</v>
      </c>
      <c r="B867" t="str">
        <v>Giles G.</v>
      </c>
      <c r="C867" t="str">
        <v>Cattleya</v>
      </c>
      <c r="D867" t="str">
        <v>Bob Betts</v>
      </c>
      <c r="E867">
        <v>0</v>
      </c>
      <c r="F867" t="str">
        <v>'Sestina'</v>
      </c>
      <c r="G867">
        <v>0</v>
      </c>
      <c r="H867" s="1">
        <v>27296</v>
      </c>
      <c r="I867">
        <v>77.3</v>
      </c>
      <c r="J867" t="str">
        <v>HCC</v>
      </c>
    </row>
    <row r="868" spans="1:10" x14ac:dyDescent="0.25">
      <c r="A868">
        <v>863</v>
      </c>
      <c r="B868" t="str">
        <v>Wallace D.</v>
      </c>
      <c r="C868" t="str">
        <v>Vanda</v>
      </c>
      <c r="D868" t="str">
        <v>Rothschildiana</v>
      </c>
      <c r="E868">
        <v>0</v>
      </c>
      <c r="F868" t="str">
        <v>'Elizabeth'</v>
      </c>
      <c r="G868">
        <v>0</v>
      </c>
      <c r="H868" s="1">
        <v>27330</v>
      </c>
      <c r="I868">
        <v>76</v>
      </c>
      <c r="J868" t="str">
        <v>HCC</v>
      </c>
    </row>
    <row r="869" spans="1:10" x14ac:dyDescent="0.25">
      <c r="A869">
        <v>864</v>
      </c>
      <c r="B869" t="str">
        <v>Lambert J.</v>
      </c>
      <c r="C869" t="str">
        <v>Ascocenda</v>
      </c>
      <c r="D869" t="str">
        <v>Meda Arnold</v>
      </c>
      <c r="E869">
        <v>0</v>
      </c>
      <c r="F869" t="str">
        <v>'Daphne'</v>
      </c>
      <c r="G869" t="str">
        <v>Asctm. curvifolium X V. Rothschildiana</v>
      </c>
      <c r="H869" s="1">
        <v>27449</v>
      </c>
      <c r="I869">
        <v>77.099999999999994</v>
      </c>
      <c r="J869" t="str">
        <v>HCC</v>
      </c>
    </row>
    <row r="870" spans="1:10" x14ac:dyDescent="0.25">
      <c r="A870">
        <v>865</v>
      </c>
      <c r="B870" t="str">
        <v>Cuttler L.</v>
      </c>
      <c r="C870" t="str">
        <v>Ascocenda</v>
      </c>
      <c r="D870" t="str">
        <v>Yip Sum Wah</v>
      </c>
      <c r="E870">
        <v>0</v>
      </c>
      <c r="F870" t="str">
        <v>'Pokai'</v>
      </c>
      <c r="G870" t="str">
        <v>V. Pukele X Asctm. curvifolium</v>
      </c>
      <c r="H870" s="1">
        <v>27449</v>
      </c>
      <c r="I870">
        <v>79.2</v>
      </c>
      <c r="J870" t="str">
        <v>HCC</v>
      </c>
    </row>
    <row r="871" spans="1:10" x14ac:dyDescent="0.25">
      <c r="A871">
        <v>866</v>
      </c>
      <c r="B871" t="str">
        <v>Cardwell B</v>
      </c>
      <c r="C871" t="str">
        <v>DISPLAY</v>
      </c>
      <c r="D871">
        <v>0</v>
      </c>
      <c r="E871">
        <v>0</v>
      </c>
      <c r="F871">
        <v>0</v>
      </c>
      <c r="G871">
        <v>0</v>
      </c>
      <c r="H871" s="1">
        <v>27280</v>
      </c>
      <c r="I871">
        <v>0</v>
      </c>
      <c r="J871" t="str">
        <v>Silver</v>
      </c>
    </row>
    <row r="872" spans="1:10" x14ac:dyDescent="0.25">
      <c r="A872">
        <v>867</v>
      </c>
      <c r="B872" t="str">
        <v xml:space="preserve">Wallace, D </v>
      </c>
      <c r="C872" t="str">
        <v>Vanda</v>
      </c>
      <c r="D872" t="str">
        <v>Rothschildiana</v>
      </c>
      <c r="E872">
        <v>0</v>
      </c>
      <c r="F872" t="str">
        <v>'Elizabeth'</v>
      </c>
      <c r="G872">
        <v>0</v>
      </c>
      <c r="H872" s="1">
        <v>27331</v>
      </c>
      <c r="I872">
        <v>0</v>
      </c>
      <c r="J872" t="str">
        <v>HCC</v>
      </c>
    </row>
    <row r="873" spans="1:10" x14ac:dyDescent="0.25">
      <c r="A873">
        <v>868</v>
      </c>
      <c r="B873" t="str">
        <v xml:space="preserve">Condon, S </v>
      </c>
      <c r="C873" t="str">
        <v>Paphiopedilum</v>
      </c>
      <c r="D873" t="str">
        <v>Chipmunk</v>
      </c>
      <c r="E873">
        <v>0</v>
      </c>
      <c r="F873" t="str">
        <v>Alert'</v>
      </c>
      <c r="G873">
        <v>0</v>
      </c>
      <c r="H873" s="1">
        <v>27540</v>
      </c>
      <c r="I873">
        <v>0</v>
      </c>
      <c r="J873" t="str">
        <v>HCC</v>
      </c>
    </row>
    <row r="874" spans="1:10" x14ac:dyDescent="0.25">
      <c r="A874">
        <v>869</v>
      </c>
      <c r="B874" t="str">
        <v>Neal J.</v>
      </c>
      <c r="C874" t="str">
        <v>Blc.</v>
      </c>
      <c r="D874" t="str">
        <v>Malworth</v>
      </c>
      <c r="E874">
        <v>0</v>
      </c>
      <c r="F874" t="str">
        <v>'Orchidglade'</v>
      </c>
      <c r="G874">
        <v>0</v>
      </c>
      <c r="H874" s="1">
        <v>27549</v>
      </c>
      <c r="I874">
        <v>76.099999999999994</v>
      </c>
      <c r="J874" t="str">
        <v>HCC</v>
      </c>
    </row>
    <row r="875" spans="1:10" x14ac:dyDescent="0.25">
      <c r="A875">
        <v>870</v>
      </c>
      <c r="B875" t="str">
        <v xml:space="preserve">Condon, S </v>
      </c>
      <c r="C875" t="str">
        <v>DISPLAY</v>
      </c>
      <c r="D875">
        <v>0</v>
      </c>
      <c r="E875">
        <v>0</v>
      </c>
      <c r="F875">
        <v>0</v>
      </c>
      <c r="G875">
        <v>0</v>
      </c>
      <c r="H875" s="1">
        <v>27574</v>
      </c>
      <c r="I875">
        <v>0</v>
      </c>
      <c r="J875" t="str">
        <v>Silver</v>
      </c>
    </row>
    <row r="876" spans="1:10" x14ac:dyDescent="0.25">
      <c r="A876">
        <v>871</v>
      </c>
      <c r="B876" t="str">
        <v xml:space="preserve">Hughes, W </v>
      </c>
      <c r="C876" t="str">
        <v>DISPLAY</v>
      </c>
      <c r="D876">
        <v>0</v>
      </c>
      <c r="E876">
        <v>0</v>
      </c>
      <c r="F876">
        <v>0</v>
      </c>
      <c r="G876">
        <v>0</v>
      </c>
      <c r="H876" s="1">
        <v>27574</v>
      </c>
      <c r="I876">
        <v>0</v>
      </c>
      <c r="J876" t="str">
        <v>Silver</v>
      </c>
    </row>
    <row r="877" spans="1:10" x14ac:dyDescent="0.25">
      <c r="A877">
        <v>872</v>
      </c>
      <c r="B877" t="str">
        <v>Valley Orchids</v>
      </c>
      <c r="C877" t="str">
        <v>Cymbidium</v>
      </c>
      <c r="D877" t="str">
        <v>Valley Song</v>
      </c>
      <c r="E877">
        <v>0</v>
      </c>
      <c r="F877" t="str">
        <v>'Maureen'</v>
      </c>
      <c r="G877">
        <v>0</v>
      </c>
      <c r="H877" s="1">
        <v>27575</v>
      </c>
      <c r="I877">
        <v>78</v>
      </c>
      <c r="J877" t="str">
        <v>HCC</v>
      </c>
    </row>
    <row r="878" spans="1:10" x14ac:dyDescent="0.25">
      <c r="A878">
        <v>873</v>
      </c>
      <c r="B878" t="str">
        <v>Barrie, G</v>
      </c>
      <c r="C878" t="str">
        <v>Cymbidium</v>
      </c>
      <c r="D878" t="str">
        <v>Sarah Jean</v>
      </c>
      <c r="E878">
        <v>0</v>
      </c>
      <c r="F878" t="str">
        <v>'Sarita'</v>
      </c>
      <c r="G878">
        <v>0</v>
      </c>
      <c r="H878" s="1">
        <v>27574</v>
      </c>
      <c r="I878">
        <v>0</v>
      </c>
      <c r="J878" t="str">
        <v>CC</v>
      </c>
    </row>
    <row r="879" spans="1:10" x14ac:dyDescent="0.25">
      <c r="A879">
        <v>874</v>
      </c>
      <c r="B879" t="str">
        <v>Hughes W.</v>
      </c>
      <c r="C879" t="str">
        <v>Dendrobium</v>
      </c>
      <c r="D879" t="str">
        <v>Hickam Deb</v>
      </c>
      <c r="E879">
        <v>0</v>
      </c>
      <c r="F879" t="str">
        <v>'Susan Hughes'</v>
      </c>
      <c r="G879">
        <v>0</v>
      </c>
      <c r="H879" s="1">
        <v>27576</v>
      </c>
      <c r="I879">
        <v>0</v>
      </c>
      <c r="J879" t="str">
        <v>AD</v>
      </c>
    </row>
    <row r="880" spans="1:10" x14ac:dyDescent="0.25">
      <c r="A880">
        <v>875</v>
      </c>
      <c r="B880" t="str">
        <v>J Medcalf</v>
      </c>
      <c r="C880" t="str">
        <v>Lc</v>
      </c>
      <c r="D880" t="str">
        <v>Lorna Harvey</v>
      </c>
      <c r="E880">
        <v>0</v>
      </c>
      <c r="F880" t="str">
        <v>'Ruby McDonald'</v>
      </c>
      <c r="G880">
        <v>0</v>
      </c>
      <c r="H880" s="1">
        <v>27589</v>
      </c>
      <c r="I880">
        <v>0</v>
      </c>
      <c r="J880" t="str">
        <v>HCC</v>
      </c>
    </row>
    <row r="881" spans="1:10" x14ac:dyDescent="0.25">
      <c r="A881">
        <v>876</v>
      </c>
      <c r="B881" t="str">
        <v>J Marks</v>
      </c>
      <c r="C881" t="str">
        <v>Paphiopedilum</v>
      </c>
      <c r="D881" t="str">
        <v>Novenka</v>
      </c>
      <c r="E881">
        <v>0</v>
      </c>
      <c r="F881" t="str">
        <v>'Elaine'</v>
      </c>
      <c r="G881">
        <v>0</v>
      </c>
      <c r="H881" s="1">
        <v>27589</v>
      </c>
      <c r="I881">
        <v>0</v>
      </c>
      <c r="J881" t="str">
        <v>HCC</v>
      </c>
    </row>
    <row r="882" spans="1:10" x14ac:dyDescent="0.25">
      <c r="A882">
        <v>877</v>
      </c>
      <c r="B882" t="str">
        <v>Condon S.</v>
      </c>
      <c r="C882" t="str">
        <v>Paphiopedilum</v>
      </c>
      <c r="D882" t="str">
        <v>Lyric</v>
      </c>
      <c r="E882">
        <v>0</v>
      </c>
      <c r="F882" t="str">
        <v>'Delection'</v>
      </c>
      <c r="G882">
        <v>0</v>
      </c>
      <c r="H882" s="1">
        <v>27589</v>
      </c>
      <c r="I882">
        <v>75.099999999999994</v>
      </c>
      <c r="J882" t="str">
        <v>HCC</v>
      </c>
    </row>
    <row r="883" spans="1:10" x14ac:dyDescent="0.25">
      <c r="A883">
        <v>878</v>
      </c>
      <c r="B883" t="str">
        <v xml:space="preserve">Warner, D </v>
      </c>
      <c r="C883" t="str">
        <v>Cymbidium</v>
      </c>
      <c r="D883" t="str">
        <v>Kyancutta</v>
      </c>
      <c r="E883">
        <v>0</v>
      </c>
      <c r="F883" t="str">
        <v>'Sweet Lorraine'</v>
      </c>
      <c r="G883">
        <v>0</v>
      </c>
      <c r="H883" s="1">
        <v>27589</v>
      </c>
      <c r="I883">
        <v>0</v>
      </c>
      <c r="J883" t="str">
        <v>HCC</v>
      </c>
    </row>
    <row r="884" spans="1:10" x14ac:dyDescent="0.25">
      <c r="A884">
        <v>879</v>
      </c>
      <c r="B884" t="str">
        <v>J Gulbis</v>
      </c>
      <c r="C884" t="str">
        <v>Paphiopedilum</v>
      </c>
      <c r="D884" t="str">
        <v xml:space="preserve">Elizabeth Keeley x Rona </v>
      </c>
      <c r="E884">
        <v>0</v>
      </c>
      <c r="F884" t="str">
        <v>'Cecil Park'</v>
      </c>
      <c r="G884">
        <v>0</v>
      </c>
      <c r="H884" s="1">
        <v>27603</v>
      </c>
      <c r="I884">
        <v>0</v>
      </c>
      <c r="J884" t="str">
        <v>CC</v>
      </c>
    </row>
    <row r="885" spans="1:10" x14ac:dyDescent="0.25">
      <c r="A885">
        <v>880</v>
      </c>
      <c r="B885" t="str">
        <v xml:space="preserve">Symons, D </v>
      </c>
      <c r="C885" t="str">
        <v>Dendrobium</v>
      </c>
      <c r="D885">
        <v>0</v>
      </c>
      <c r="E885" t="str">
        <v>teretifolium</v>
      </c>
      <c r="F885" t="str">
        <v>'Fairfaxii'</v>
      </c>
      <c r="G885">
        <v>0</v>
      </c>
      <c r="H885" s="1">
        <v>27603</v>
      </c>
      <c r="I885">
        <v>0</v>
      </c>
      <c r="J885" t="str">
        <v>CC</v>
      </c>
    </row>
    <row r="886" spans="1:10" x14ac:dyDescent="0.25">
      <c r="A886">
        <v>881</v>
      </c>
      <c r="B886" t="str">
        <v>Barrie, G</v>
      </c>
      <c r="C886" t="str">
        <v>Catasetum</v>
      </c>
      <c r="D886">
        <v>0</v>
      </c>
      <c r="E886" t="str">
        <v>roseum</v>
      </c>
      <c r="F886">
        <v>0</v>
      </c>
      <c r="G886">
        <v>0</v>
      </c>
      <c r="H886" s="1">
        <v>27607</v>
      </c>
      <c r="I886">
        <v>0</v>
      </c>
      <c r="J886" t="str">
        <v>CC</v>
      </c>
    </row>
    <row r="887" spans="1:10" x14ac:dyDescent="0.25">
      <c r="A887">
        <v>882</v>
      </c>
      <c r="B887" t="str">
        <v>N Goudie</v>
      </c>
      <c r="C887" t="str">
        <v>Cymbidium</v>
      </c>
      <c r="D887" t="str">
        <v>Mineken</v>
      </c>
      <c r="E887">
        <v>0</v>
      </c>
      <c r="F887" t="str">
        <v>'Pink Pearl'</v>
      </c>
      <c r="G887">
        <v>0</v>
      </c>
      <c r="H887" s="1">
        <v>27580</v>
      </c>
      <c r="I887">
        <v>0</v>
      </c>
      <c r="J887" t="str">
        <v>CC</v>
      </c>
    </row>
    <row r="888" spans="1:10" x14ac:dyDescent="0.25">
      <c r="A888">
        <v>883</v>
      </c>
      <c r="B888" t="str">
        <v>Bryant, A</v>
      </c>
      <c r="C888" t="str">
        <v>Cymbidium</v>
      </c>
      <c r="D888" t="str">
        <v>Poetic</v>
      </c>
      <c r="E888">
        <v>0</v>
      </c>
      <c r="F888" t="str">
        <v>'Andre'</v>
      </c>
      <c r="G888">
        <v>0</v>
      </c>
      <c r="H888" s="1">
        <v>27617</v>
      </c>
      <c r="I888">
        <v>80.2</v>
      </c>
      <c r="J888" t="str">
        <v>AM</v>
      </c>
    </row>
    <row r="889" spans="1:10" x14ac:dyDescent="0.25">
      <c r="A889">
        <v>884</v>
      </c>
      <c r="B889" t="str">
        <v>Bryant, A</v>
      </c>
      <c r="C889" t="str">
        <v>Cymbidium</v>
      </c>
      <c r="D889" t="str">
        <v>Sleeping Beauty</v>
      </c>
      <c r="E889">
        <v>0</v>
      </c>
      <c r="F889" t="str">
        <v>'Classic'</v>
      </c>
      <c r="G889">
        <v>0</v>
      </c>
      <c r="H889" s="1">
        <v>27617</v>
      </c>
      <c r="I889">
        <v>0</v>
      </c>
      <c r="J889" t="str">
        <v>AD</v>
      </c>
    </row>
    <row r="890" spans="1:10" x14ac:dyDescent="0.25">
      <c r="A890">
        <v>885</v>
      </c>
      <c r="B890" t="str">
        <v>Bryant, A</v>
      </c>
      <c r="C890" t="str">
        <v>Cymbidium</v>
      </c>
      <c r="D890" t="str">
        <v>Sleeping Beauty</v>
      </c>
      <c r="E890">
        <v>0</v>
      </c>
      <c r="F890" t="str">
        <v>'Eureka'</v>
      </c>
      <c r="G890">
        <v>0</v>
      </c>
      <c r="H890" s="1">
        <v>27617</v>
      </c>
      <c r="I890">
        <v>0</v>
      </c>
      <c r="J890" t="str">
        <v>AD</v>
      </c>
    </row>
    <row r="891" spans="1:10" x14ac:dyDescent="0.25">
      <c r="A891">
        <v>886</v>
      </c>
      <c r="B891" t="str">
        <v>Condon S.</v>
      </c>
      <c r="C891" t="str">
        <v>Paphiopedilum</v>
      </c>
      <c r="D891" t="str">
        <v>Lyric</v>
      </c>
      <c r="E891">
        <v>0</v>
      </c>
      <c r="F891" t="str">
        <v>'Stanza'</v>
      </c>
      <c r="G891">
        <v>0</v>
      </c>
      <c r="H891" s="1">
        <v>27631</v>
      </c>
      <c r="I891">
        <v>77.8</v>
      </c>
      <c r="J891" t="str">
        <v>HCC</v>
      </c>
    </row>
    <row r="892" spans="1:10" x14ac:dyDescent="0.25">
      <c r="A892">
        <v>887</v>
      </c>
      <c r="B892" t="str">
        <v>Davison W.</v>
      </c>
      <c r="C892" t="str">
        <v>Cymbidium</v>
      </c>
      <c r="D892" t="str">
        <v>Lagoon</v>
      </c>
      <c r="E892">
        <v>0</v>
      </c>
      <c r="F892" t="str">
        <v>'Meta'</v>
      </c>
      <c r="G892">
        <v>0</v>
      </c>
      <c r="H892" s="1">
        <v>29103</v>
      </c>
      <c r="I892">
        <v>77.3</v>
      </c>
      <c r="J892" t="str">
        <v>HCC</v>
      </c>
    </row>
    <row r="893" spans="1:10" x14ac:dyDescent="0.25">
      <c r="A893">
        <v>888</v>
      </c>
      <c r="B893" t="str">
        <v>Bryant, A</v>
      </c>
      <c r="C893" t="str">
        <v>Cymbidium</v>
      </c>
      <c r="D893" t="str">
        <v>Pharoah</v>
      </c>
      <c r="E893">
        <v>0</v>
      </c>
      <c r="F893" t="str">
        <v>'Highlight'</v>
      </c>
      <c r="G893">
        <v>0</v>
      </c>
      <c r="H893" s="1">
        <v>27631</v>
      </c>
      <c r="I893">
        <v>75.900000000000006</v>
      </c>
      <c r="J893" t="str">
        <v>HCC</v>
      </c>
    </row>
    <row r="894" spans="1:10" x14ac:dyDescent="0.25">
      <c r="A894">
        <v>889</v>
      </c>
      <c r="B894" t="str">
        <v xml:space="preserve">Slattery, F </v>
      </c>
      <c r="C894" t="str">
        <v>Cymbidium</v>
      </c>
      <c r="D894" t="str">
        <v>Bexley</v>
      </c>
      <c r="E894" t="str">
        <v>'</v>
      </c>
      <c r="F894" t="str">
        <v>Radiance</v>
      </c>
      <c r="G894">
        <v>0</v>
      </c>
      <c r="H894" s="1">
        <v>27645</v>
      </c>
      <c r="I894">
        <v>0</v>
      </c>
      <c r="J894" t="str">
        <v>AD</v>
      </c>
    </row>
    <row r="895" spans="1:10" x14ac:dyDescent="0.25">
      <c r="A895">
        <v>890</v>
      </c>
      <c r="B895" t="str">
        <v>Kerr R.</v>
      </c>
      <c r="C895" t="str">
        <v>Dendrobium</v>
      </c>
      <c r="D895" t="str">
        <v>Bardo Rose</v>
      </c>
      <c r="E895">
        <v>0</v>
      </c>
      <c r="F895" t="str">
        <v>'Berowra'</v>
      </c>
      <c r="G895">
        <v>0</v>
      </c>
      <c r="H895" s="1">
        <v>27651</v>
      </c>
      <c r="I895">
        <v>76.5</v>
      </c>
      <c r="J895" t="str">
        <v>HCC</v>
      </c>
    </row>
    <row r="896" spans="1:10" x14ac:dyDescent="0.25">
      <c r="A896">
        <v>891</v>
      </c>
      <c r="B896" t="str">
        <v xml:space="preserve">Godfrey, W </v>
      </c>
      <c r="C896" t="str">
        <v>Cymbidium</v>
      </c>
      <c r="D896" t="str">
        <v>Sensation</v>
      </c>
      <c r="E896">
        <v>0</v>
      </c>
      <c r="F896" t="str">
        <v>'Chianti'</v>
      </c>
      <c r="G896">
        <v>0</v>
      </c>
      <c r="H896" s="1">
        <v>27652</v>
      </c>
      <c r="I896">
        <v>0</v>
      </c>
      <c r="J896" t="str">
        <v>AD</v>
      </c>
    </row>
    <row r="897" spans="1:10" x14ac:dyDescent="0.25">
      <c r="A897">
        <v>892</v>
      </c>
      <c r="B897" t="str">
        <v>R Kerr</v>
      </c>
      <c r="C897" t="str">
        <v>Dendrobium</v>
      </c>
      <c r="D897">
        <v>0</v>
      </c>
      <c r="E897" t="str">
        <v>X delicatum</v>
      </c>
      <c r="F897">
        <v>0</v>
      </c>
      <c r="G897">
        <v>0</v>
      </c>
      <c r="H897" s="1">
        <v>27652</v>
      </c>
      <c r="I897">
        <v>0</v>
      </c>
      <c r="J897" t="str">
        <v>CC</v>
      </c>
    </row>
    <row r="898" spans="1:10" x14ac:dyDescent="0.25">
      <c r="A898">
        <v>893</v>
      </c>
      <c r="B898" t="str">
        <v xml:space="preserve">Webb, A. </v>
      </c>
      <c r="C898" t="str">
        <v>Dendrobium</v>
      </c>
      <c r="D898">
        <v>0</v>
      </c>
      <c r="E898" t="str">
        <v>X delicatum</v>
      </c>
      <c r="F898">
        <v>0</v>
      </c>
      <c r="G898">
        <v>0</v>
      </c>
      <c r="H898" s="1">
        <v>27652</v>
      </c>
      <c r="I898">
        <v>0</v>
      </c>
      <c r="J898" t="str">
        <v>CC</v>
      </c>
    </row>
    <row r="899" spans="1:10" x14ac:dyDescent="0.25">
      <c r="A899">
        <v>894</v>
      </c>
      <c r="B899" t="str">
        <v xml:space="preserve">Wallace, D. </v>
      </c>
      <c r="C899" t="str">
        <v>Miltonia</v>
      </c>
      <c r="D899" t="str">
        <v>Pam Pam</v>
      </c>
      <c r="E899">
        <v>0</v>
      </c>
      <c r="F899" t="str">
        <v>'Elizabeth'</v>
      </c>
      <c r="G899">
        <v>0</v>
      </c>
      <c r="H899" s="1">
        <v>27652</v>
      </c>
      <c r="I899">
        <v>0</v>
      </c>
      <c r="J899" t="str">
        <v>CC</v>
      </c>
    </row>
    <row r="900" spans="1:10" x14ac:dyDescent="0.25">
      <c r="A900">
        <v>895</v>
      </c>
      <c r="B900" t="str">
        <v>M Stakic</v>
      </c>
      <c r="C900" t="str">
        <v>Paphiopedilum</v>
      </c>
      <c r="D900">
        <v>0</v>
      </c>
      <c r="E900" t="str">
        <v>sukhakulii</v>
      </c>
      <c r="F900" t="str">
        <v>'North Shore'</v>
      </c>
      <c r="G900">
        <v>0</v>
      </c>
      <c r="H900" s="1">
        <v>27652</v>
      </c>
      <c r="I900">
        <v>0</v>
      </c>
      <c r="J900" t="str">
        <v>AD</v>
      </c>
    </row>
    <row r="901" spans="1:10" x14ac:dyDescent="0.25">
      <c r="A901">
        <v>896</v>
      </c>
      <c r="B901" t="str">
        <v>J Dilling</v>
      </c>
      <c r="C901" t="str">
        <v>Cymbidium</v>
      </c>
      <c r="D901" t="str">
        <v>Malana</v>
      </c>
      <c r="E901">
        <v>0</v>
      </c>
      <c r="F901" t="str">
        <v>'Carmen'</v>
      </c>
      <c r="G901">
        <v>0</v>
      </c>
      <c r="H901" s="1">
        <v>27652</v>
      </c>
      <c r="I901">
        <v>0</v>
      </c>
      <c r="J901" t="str">
        <v>EA</v>
      </c>
    </row>
    <row r="902" spans="1:10" x14ac:dyDescent="0.25">
      <c r="A902">
        <v>897</v>
      </c>
      <c r="B902" t="str">
        <v>Lin R.</v>
      </c>
      <c r="C902" t="str">
        <v>Paphiopedilum</v>
      </c>
      <c r="D902" t="str">
        <v>Chivalry</v>
      </c>
      <c r="E902">
        <v>0</v>
      </c>
      <c r="F902" t="str">
        <v>'Sunny Girl'</v>
      </c>
      <c r="G902">
        <v>0</v>
      </c>
      <c r="H902" s="1">
        <v>27652</v>
      </c>
      <c r="I902">
        <v>78</v>
      </c>
      <c r="J902" t="str">
        <v>HCC</v>
      </c>
    </row>
    <row r="903" spans="1:10" x14ac:dyDescent="0.25">
      <c r="A903">
        <v>898</v>
      </c>
      <c r="B903" t="str">
        <v>Valley Orchids</v>
      </c>
      <c r="C903" t="str">
        <v>Cymbidium</v>
      </c>
      <c r="D903" t="str">
        <v>Pearl Balkis</v>
      </c>
      <c r="E903">
        <v>0</v>
      </c>
      <c r="F903" t="str">
        <v>'Valley High'</v>
      </c>
      <c r="G903">
        <v>0</v>
      </c>
      <c r="H903" s="1">
        <v>27652</v>
      </c>
      <c r="I903">
        <v>80.2</v>
      </c>
      <c r="J903" t="str">
        <v>AM</v>
      </c>
    </row>
    <row r="904" spans="1:10" x14ac:dyDescent="0.25">
      <c r="A904">
        <v>899</v>
      </c>
      <c r="B904" t="str">
        <v>McFarlane K.</v>
      </c>
      <c r="C904" t="str">
        <v>Phalaenopsis</v>
      </c>
      <c r="D904" t="str">
        <v>Phal. Linda Hunter</v>
      </c>
      <c r="E904">
        <v>0</v>
      </c>
      <c r="F904" t="str">
        <v>'Janine'</v>
      </c>
      <c r="G904">
        <v>0</v>
      </c>
      <c r="H904" s="1">
        <v>27652</v>
      </c>
      <c r="I904">
        <v>75.900000000000006</v>
      </c>
      <c r="J904" t="str">
        <v>HCC</v>
      </c>
    </row>
    <row r="905" spans="1:10" x14ac:dyDescent="0.25">
      <c r="A905">
        <v>900</v>
      </c>
      <c r="B905" t="str">
        <v>McFarlane K.</v>
      </c>
      <c r="C905" t="str">
        <v>Phalaenopsis</v>
      </c>
      <c r="D905" t="str">
        <v>Phal. Karen McFarlane</v>
      </c>
      <c r="E905">
        <v>0</v>
      </c>
      <c r="F905" t="str">
        <v>'Karen'</v>
      </c>
      <c r="G905">
        <v>0</v>
      </c>
      <c r="H905" s="1">
        <v>27652</v>
      </c>
      <c r="I905">
        <v>79.3</v>
      </c>
      <c r="J905" t="str">
        <v>HCC</v>
      </c>
    </row>
    <row r="906" spans="1:10" x14ac:dyDescent="0.25">
      <c r="A906">
        <v>901</v>
      </c>
      <c r="B906" t="str">
        <v>McFarlane K.</v>
      </c>
      <c r="C906" t="str">
        <v>Dendrobium</v>
      </c>
      <c r="D906" t="str">
        <v>Summit Gold</v>
      </c>
      <c r="E906">
        <v>0</v>
      </c>
      <c r="F906" t="str">
        <v>'Gold'</v>
      </c>
      <c r="G906">
        <v>0</v>
      </c>
      <c r="H906" s="1">
        <v>27652</v>
      </c>
      <c r="I906">
        <v>76.400000000000006</v>
      </c>
      <c r="J906" t="str">
        <v>HCC</v>
      </c>
    </row>
    <row r="907" spans="1:10" x14ac:dyDescent="0.25">
      <c r="A907">
        <v>902</v>
      </c>
      <c r="B907" t="str">
        <v xml:space="preserve">Upton, W </v>
      </c>
      <c r="C907" t="str">
        <v>Dendrobium</v>
      </c>
      <c r="D907" t="str">
        <v>Bardo Rose</v>
      </c>
      <c r="E907">
        <v>0</v>
      </c>
      <c r="F907" t="str">
        <v>'Jill'</v>
      </c>
      <c r="G907">
        <v>0</v>
      </c>
      <c r="H907" s="1">
        <v>27652</v>
      </c>
      <c r="I907">
        <v>0</v>
      </c>
      <c r="J907" t="str">
        <v>CC</v>
      </c>
    </row>
    <row r="908" spans="1:10" x14ac:dyDescent="0.25">
      <c r="A908">
        <v>903</v>
      </c>
      <c r="B908" t="str">
        <v>Lambert J.</v>
      </c>
      <c r="C908" t="str">
        <v>Cymbidium</v>
      </c>
      <c r="D908" t="str">
        <v>Etta Barlow</v>
      </c>
      <c r="E908">
        <v>0</v>
      </c>
      <c r="F908" t="str">
        <v>'Opalescent'</v>
      </c>
      <c r="G908">
        <v>0</v>
      </c>
      <c r="H908" s="1">
        <v>27663</v>
      </c>
      <c r="I908">
        <v>79.5</v>
      </c>
      <c r="J908" t="str">
        <v>HCC</v>
      </c>
    </row>
    <row r="909" spans="1:10" x14ac:dyDescent="0.25">
      <c r="A909">
        <v>904</v>
      </c>
      <c r="B909" t="str">
        <v xml:space="preserve">Burton, S </v>
      </c>
      <c r="C909" t="str">
        <v>Dendrobium</v>
      </c>
      <c r="D909" t="str">
        <v>X delicatum</v>
      </c>
      <c r="E909">
        <v>0</v>
      </c>
      <c r="F909">
        <v>0</v>
      </c>
      <c r="G909">
        <v>0</v>
      </c>
      <c r="H909" s="1">
        <v>27666</v>
      </c>
      <c r="I909">
        <v>0</v>
      </c>
      <c r="J909" t="str">
        <v>CC</v>
      </c>
    </row>
    <row r="910" spans="1:10" x14ac:dyDescent="0.25">
      <c r="A910">
        <v>905</v>
      </c>
      <c r="B910" t="str">
        <v>Hughes W.</v>
      </c>
      <c r="C910" t="str">
        <v>Cymbidium</v>
      </c>
      <c r="D910" t="str">
        <v>Susan Hughes</v>
      </c>
      <c r="E910">
        <v>0</v>
      </c>
      <c r="F910" t="str">
        <v>'Judith'</v>
      </c>
      <c r="G910">
        <v>0</v>
      </c>
      <c r="H910" s="1">
        <v>27663</v>
      </c>
      <c r="I910">
        <v>82.3</v>
      </c>
      <c r="J910" t="str">
        <v>HCC</v>
      </c>
    </row>
    <row r="911" spans="1:10" x14ac:dyDescent="0.25">
      <c r="A911">
        <v>906</v>
      </c>
      <c r="B911" t="str">
        <v>Battye, R</v>
      </c>
      <c r="C911" t="str">
        <v>Cymbidium</v>
      </c>
      <c r="D911" t="str">
        <v>Highland Mist</v>
      </c>
      <c r="E911">
        <v>0</v>
      </c>
      <c r="F911" t="str">
        <v>'Caroline'</v>
      </c>
      <c r="G911">
        <v>0</v>
      </c>
      <c r="H911" s="1">
        <v>27666</v>
      </c>
      <c r="I911">
        <v>81.8</v>
      </c>
      <c r="J911" t="str">
        <v>AM</v>
      </c>
    </row>
    <row r="912" spans="1:10" x14ac:dyDescent="0.25">
      <c r="A912">
        <v>907</v>
      </c>
      <c r="B912" t="str">
        <v>N Goudie</v>
      </c>
      <c r="C912" t="str">
        <v>Odontoglossum</v>
      </c>
      <c r="D912" t="str">
        <v>Pescadero</v>
      </c>
      <c r="E912">
        <v>0</v>
      </c>
      <c r="F912" t="str">
        <v>'Kanandra'</v>
      </c>
      <c r="G912">
        <v>0</v>
      </c>
      <c r="H912" s="1">
        <v>27676</v>
      </c>
      <c r="I912">
        <v>0</v>
      </c>
      <c r="J912" t="str">
        <v>HCC</v>
      </c>
    </row>
    <row r="913" spans="1:10" x14ac:dyDescent="0.25">
      <c r="A913">
        <v>908</v>
      </c>
      <c r="B913" t="str">
        <v>Spence P. &amp; M.</v>
      </c>
      <c r="C913" t="str">
        <v>Ascocenda</v>
      </c>
      <c r="D913" t="str">
        <v>Dong Tarn</v>
      </c>
      <c r="E913">
        <v>0</v>
      </c>
      <c r="F913" t="str">
        <v>'Pam'</v>
      </c>
      <c r="G913" t="str">
        <v>Ascda. Medasand X Ascda. Elieen Beauty</v>
      </c>
      <c r="H913" s="1">
        <v>27712</v>
      </c>
      <c r="I913">
        <v>81</v>
      </c>
      <c r="J913" t="str">
        <v>AM</v>
      </c>
    </row>
    <row r="914" spans="1:10" x14ac:dyDescent="0.25">
      <c r="A914">
        <v>909</v>
      </c>
      <c r="B914" t="str">
        <v>Miller R.</v>
      </c>
      <c r="C914" t="str">
        <v>Ascocenda</v>
      </c>
      <c r="D914" t="str">
        <v>Koh Man</v>
      </c>
      <c r="E914">
        <v>0</v>
      </c>
      <c r="F914" t="str">
        <v>'Red Satin'</v>
      </c>
      <c r="G914" t="str">
        <v>V. Manila X Asctm. curvifolium</v>
      </c>
      <c r="H914" s="1">
        <v>27722</v>
      </c>
      <c r="I914">
        <v>0</v>
      </c>
      <c r="J914" t="str">
        <v>AD</v>
      </c>
    </row>
    <row r="915" spans="1:10" x14ac:dyDescent="0.25">
      <c r="A915">
        <v>910</v>
      </c>
      <c r="B915" t="str">
        <v>Sheaves H.</v>
      </c>
      <c r="C915" t="str">
        <v>Blc.</v>
      </c>
      <c r="D915" t="str">
        <v>Memoria Helen Brown</v>
      </c>
      <c r="E915">
        <v>0</v>
      </c>
      <c r="F915" t="str">
        <v>'Showpiece'</v>
      </c>
      <c r="G915">
        <v>0</v>
      </c>
      <c r="H915" s="1">
        <v>27766</v>
      </c>
      <c r="I915">
        <v>0</v>
      </c>
      <c r="J915" t="str">
        <v>AD</v>
      </c>
    </row>
    <row r="916" spans="1:10" x14ac:dyDescent="0.25">
      <c r="A916">
        <v>911</v>
      </c>
      <c r="B916" t="str">
        <v>Slattery Mrs F.</v>
      </c>
      <c r="C916" t="str">
        <v>Cattleya</v>
      </c>
      <c r="D916" t="str">
        <v>Porcia</v>
      </c>
      <c r="E916">
        <v>0</v>
      </c>
      <c r="F916" t="str">
        <v>'Cannizarro'</v>
      </c>
      <c r="G916">
        <v>0</v>
      </c>
      <c r="H916" s="1">
        <v>27854</v>
      </c>
      <c r="I916">
        <v>80</v>
      </c>
      <c r="J916" t="str">
        <v>HCC</v>
      </c>
    </row>
    <row r="917" spans="1:10" x14ac:dyDescent="0.25">
      <c r="A917">
        <v>912</v>
      </c>
      <c r="B917" t="str">
        <v>Hughes W.</v>
      </c>
      <c r="C917" t="str">
        <v>Oncidium</v>
      </c>
      <c r="D917" t="str">
        <v>River of Gold</v>
      </c>
      <c r="E917">
        <v>0</v>
      </c>
      <c r="F917" t="str">
        <v>'Susan Hughes'</v>
      </c>
      <c r="G917">
        <v>0</v>
      </c>
      <c r="H917" s="1">
        <v>27883</v>
      </c>
      <c r="I917">
        <v>0</v>
      </c>
      <c r="J917" t="str">
        <v>AD</v>
      </c>
    </row>
    <row r="918" spans="1:10" x14ac:dyDescent="0.25">
      <c r="A918">
        <v>913</v>
      </c>
      <c r="B918" t="str">
        <v>Wondabah Orchids</v>
      </c>
      <c r="C918" t="str">
        <v>Paphiopedilum</v>
      </c>
      <c r="D918" t="str">
        <v>Betty Bracey</v>
      </c>
      <c r="E918">
        <v>0</v>
      </c>
      <c r="F918" t="str">
        <v>'Springtime'</v>
      </c>
      <c r="G918">
        <v>0</v>
      </c>
      <c r="H918" s="1">
        <v>27911</v>
      </c>
      <c r="I918">
        <v>81.8</v>
      </c>
      <c r="J918" t="str">
        <v>AM</v>
      </c>
    </row>
    <row r="919" spans="1:10" x14ac:dyDescent="0.25">
      <c r="A919">
        <v>914</v>
      </c>
      <c r="B919" t="str">
        <v>Crutchley P.</v>
      </c>
      <c r="C919" t="str">
        <v>Paphiopedilum</v>
      </c>
      <c r="D919" t="str">
        <v>Sheerline</v>
      </c>
      <c r="E919">
        <v>0</v>
      </c>
      <c r="F919" t="str">
        <v>'Rondo'</v>
      </c>
      <c r="G919">
        <v>0</v>
      </c>
      <c r="H919" s="1">
        <v>27919</v>
      </c>
      <c r="I919">
        <v>80.7</v>
      </c>
      <c r="J919" t="str">
        <v>AM</v>
      </c>
    </row>
    <row r="920" spans="1:10" x14ac:dyDescent="0.25">
      <c r="A920">
        <v>915</v>
      </c>
      <c r="B920" t="str">
        <v>Apperley J.</v>
      </c>
      <c r="C920" t="str">
        <v>Lycaste</v>
      </c>
      <c r="D920" t="str">
        <v>Shoalhaven</v>
      </c>
      <c r="E920">
        <v>0</v>
      </c>
      <c r="F920">
        <v>0</v>
      </c>
      <c r="G920">
        <v>0</v>
      </c>
      <c r="H920" s="1">
        <v>27931</v>
      </c>
      <c r="I920">
        <v>0</v>
      </c>
      <c r="J920" t="str">
        <v>AQ</v>
      </c>
    </row>
    <row r="921" spans="1:10" x14ac:dyDescent="0.25">
      <c r="A921">
        <v>916</v>
      </c>
      <c r="B921" t="str">
        <v>Apperley J.</v>
      </c>
      <c r="C921" t="str">
        <v>Lycaste</v>
      </c>
      <c r="D921" t="str">
        <v>Shoalhaven</v>
      </c>
      <c r="E921">
        <v>0</v>
      </c>
      <c r="F921" t="str">
        <v>'Nowra'</v>
      </c>
      <c r="G921">
        <v>0</v>
      </c>
      <c r="H921" s="1">
        <v>27931</v>
      </c>
      <c r="I921">
        <v>77.3</v>
      </c>
      <c r="J921" t="str">
        <v>HCC</v>
      </c>
    </row>
    <row r="922" spans="1:10" x14ac:dyDescent="0.25">
      <c r="A922">
        <v>917</v>
      </c>
      <c r="B922" t="str">
        <v xml:space="preserve">Hughes, W </v>
      </c>
      <c r="C922" t="str">
        <v>Paphiopedilum</v>
      </c>
      <c r="D922" t="str">
        <v>Hoopla</v>
      </c>
      <c r="E922">
        <v>0</v>
      </c>
      <c r="F922" t="str">
        <v>'Wayside'</v>
      </c>
      <c r="G922">
        <v>0</v>
      </c>
      <c r="H922" s="1">
        <v>27931</v>
      </c>
      <c r="I922">
        <v>0</v>
      </c>
      <c r="J922" t="str">
        <v>AM</v>
      </c>
    </row>
    <row r="923" spans="1:10" x14ac:dyDescent="0.25">
      <c r="A923">
        <v>918</v>
      </c>
      <c r="B923" t="str">
        <v>Marks J.</v>
      </c>
      <c r="C923" t="str">
        <v>Paphiopedilum</v>
      </c>
      <c r="D923" t="str">
        <v>Bell Ringer</v>
      </c>
      <c r="E923">
        <v>0</v>
      </c>
      <c r="F923" t="str">
        <v>'Chimes'</v>
      </c>
      <c r="G923">
        <v>0</v>
      </c>
      <c r="H923" s="1">
        <v>27939</v>
      </c>
      <c r="I923">
        <v>75.5</v>
      </c>
      <c r="J923" t="str">
        <v>HCC</v>
      </c>
    </row>
    <row r="924" spans="1:10" x14ac:dyDescent="0.25">
      <c r="A924">
        <v>919</v>
      </c>
      <c r="B924" t="str">
        <v xml:space="preserve">Jones, F </v>
      </c>
      <c r="C924" t="str">
        <v>Cymbidium</v>
      </c>
      <c r="D924" t="str">
        <v>Embers</v>
      </c>
      <c r="E924">
        <v>0</v>
      </c>
      <c r="F924" t="str">
        <v>'Vowie Bay'</v>
      </c>
      <c r="G924">
        <v>0</v>
      </c>
      <c r="H924" s="1">
        <v>27939</v>
      </c>
      <c r="I924">
        <v>0</v>
      </c>
      <c r="J924" t="str">
        <v>HCC</v>
      </c>
    </row>
    <row r="925" spans="1:10" x14ac:dyDescent="0.25">
      <c r="A925">
        <v>920</v>
      </c>
      <c r="B925" t="str">
        <v>Valley Orchids</v>
      </c>
      <c r="C925" t="str">
        <v>Cymbidium</v>
      </c>
      <c r="D925" t="str">
        <v>Lunagrad</v>
      </c>
      <c r="E925">
        <v>0</v>
      </c>
      <c r="F925" t="str">
        <v>'Reynella'</v>
      </c>
      <c r="G925">
        <v>0</v>
      </c>
      <c r="H925" s="1">
        <v>27954</v>
      </c>
      <c r="I925">
        <v>0</v>
      </c>
      <c r="J925" t="str">
        <v>EA</v>
      </c>
    </row>
    <row r="926" spans="1:10" x14ac:dyDescent="0.25">
      <c r="A926">
        <v>921</v>
      </c>
      <c r="B926" t="str">
        <v xml:space="preserve">Schmidt, F </v>
      </c>
      <c r="C926" t="str">
        <v>Angraecum</v>
      </c>
      <c r="D926" t="str">
        <v>Veitchii</v>
      </c>
      <c r="E926">
        <v>0</v>
      </c>
      <c r="F926">
        <v>0</v>
      </c>
      <c r="G926">
        <v>0</v>
      </c>
      <c r="H926" s="1">
        <v>27953</v>
      </c>
      <c r="I926">
        <v>0</v>
      </c>
      <c r="J926" t="str">
        <v>CC</v>
      </c>
    </row>
    <row r="927" spans="1:10" x14ac:dyDescent="0.25">
      <c r="A927">
        <v>922</v>
      </c>
      <c r="B927" t="str">
        <v>J Ison</v>
      </c>
      <c r="C927" t="str">
        <v>Cymbidium</v>
      </c>
      <c r="D927" t="str">
        <v>Pinafore</v>
      </c>
      <c r="E927">
        <v>0</v>
      </c>
      <c r="F927" t="str">
        <v>'Comet'</v>
      </c>
      <c r="G927">
        <v>0</v>
      </c>
      <c r="H927" s="1">
        <v>27954</v>
      </c>
      <c r="I927">
        <v>0</v>
      </c>
      <c r="J927" t="str">
        <v>HCC</v>
      </c>
    </row>
    <row r="928" spans="1:10" x14ac:dyDescent="0.25">
      <c r="A928">
        <v>923</v>
      </c>
      <c r="B928" t="str">
        <v>Condon S.</v>
      </c>
      <c r="C928" t="str">
        <v>Paphiopedilum</v>
      </c>
      <c r="D928" t="str">
        <v>Gaymaid</v>
      </c>
      <c r="E928">
        <v>0</v>
      </c>
      <c r="F928" t="str">
        <v>'The Princess'</v>
      </c>
      <c r="G928">
        <v>0</v>
      </c>
      <c r="H928" s="1">
        <v>27961</v>
      </c>
      <c r="I928">
        <v>77.8</v>
      </c>
      <c r="J928" t="str">
        <v>HCC</v>
      </c>
    </row>
    <row r="929" spans="1:10" x14ac:dyDescent="0.25">
      <c r="A929">
        <v>924</v>
      </c>
      <c r="B929" t="str">
        <v>Lansdown K.</v>
      </c>
      <c r="C929" t="str">
        <v>Paphiopedilum</v>
      </c>
      <c r="D929" t="str">
        <v>Evocation</v>
      </c>
      <c r="E929">
        <v>0</v>
      </c>
      <c r="F929" t="str">
        <v>'Gloria'</v>
      </c>
      <c r="G929">
        <v>0</v>
      </c>
      <c r="H929" s="1">
        <v>27967</v>
      </c>
      <c r="I929">
        <v>76.8</v>
      </c>
      <c r="J929" t="str">
        <v>HCC</v>
      </c>
    </row>
    <row r="930" spans="1:10" x14ac:dyDescent="0.25">
      <c r="A930">
        <v>925</v>
      </c>
      <c r="B930" t="str">
        <v>Behrend, C.</v>
      </c>
      <c r="C930" t="str">
        <v>Dendrobium</v>
      </c>
      <c r="D930" t="str">
        <v>falcorostrum</v>
      </c>
      <c r="E930">
        <v>0</v>
      </c>
      <c r="F930">
        <v>0</v>
      </c>
      <c r="G930">
        <v>0</v>
      </c>
      <c r="H930" s="1">
        <v>28023</v>
      </c>
      <c r="I930">
        <v>0</v>
      </c>
      <c r="J930" t="str">
        <v>CC</v>
      </c>
    </row>
    <row r="931" spans="1:10" x14ac:dyDescent="0.25">
      <c r="A931">
        <v>926</v>
      </c>
      <c r="B931" t="str">
        <v>R Hinehwood</v>
      </c>
      <c r="C931" t="str">
        <v>Dendrobium</v>
      </c>
      <c r="D931" t="str">
        <v>speciosum var hillii</v>
      </c>
      <c r="E931">
        <v>0</v>
      </c>
      <c r="F931">
        <v>0</v>
      </c>
      <c r="G931">
        <v>0</v>
      </c>
      <c r="H931" s="1">
        <v>28023</v>
      </c>
      <c r="I931">
        <v>0</v>
      </c>
      <c r="J931" t="str">
        <v>CC</v>
      </c>
    </row>
    <row r="932" spans="1:10" x14ac:dyDescent="0.25">
      <c r="A932">
        <v>927</v>
      </c>
      <c r="B932" t="str">
        <v>Webeck, E.</v>
      </c>
      <c r="C932" t="str">
        <v>Dendrobium</v>
      </c>
      <c r="D932" t="str">
        <v>kingianum</v>
      </c>
      <c r="E932">
        <v>0</v>
      </c>
      <c r="F932" t="str">
        <v>'Bungan Castle'</v>
      </c>
      <c r="G932">
        <v>0</v>
      </c>
      <c r="H932" s="1">
        <v>28023</v>
      </c>
      <c r="I932">
        <v>0</v>
      </c>
      <c r="J932" t="str">
        <v>CC</v>
      </c>
    </row>
    <row r="933" spans="1:10" x14ac:dyDescent="0.25">
      <c r="A933">
        <v>928</v>
      </c>
      <c r="B933" t="str">
        <v>Cardwell B</v>
      </c>
      <c r="C933" t="str">
        <v>Cattleya</v>
      </c>
      <c r="D933" t="str">
        <v>Princess Bells</v>
      </c>
      <c r="E933">
        <v>0</v>
      </c>
      <c r="F933" t="str">
        <v>'Betty's Bouquet'</v>
      </c>
      <c r="G933">
        <v>0</v>
      </c>
      <c r="H933" s="1">
        <v>28030</v>
      </c>
      <c r="I933">
        <v>0</v>
      </c>
      <c r="J933" t="str">
        <v>HCC</v>
      </c>
    </row>
    <row r="934" spans="1:10" x14ac:dyDescent="0.25">
      <c r="A934">
        <v>929</v>
      </c>
      <c r="B934" t="str">
        <v>Slattery F.</v>
      </c>
      <c r="C934" t="str">
        <v>Odontioda</v>
      </c>
      <c r="D934" t="str">
        <v>Trixero</v>
      </c>
      <c r="E934">
        <v>0</v>
      </c>
      <c r="F934" t="str">
        <v>'Bexley'</v>
      </c>
      <c r="G934">
        <v>0</v>
      </c>
      <c r="H934" s="1">
        <v>28030</v>
      </c>
      <c r="I934">
        <v>75.900000000000006</v>
      </c>
      <c r="J934" t="str">
        <v>HCC</v>
      </c>
    </row>
    <row r="935" spans="1:10" x14ac:dyDescent="0.25">
      <c r="A935">
        <v>930</v>
      </c>
      <c r="B935" t="str">
        <v>Alcorn F.</v>
      </c>
      <c r="C935" t="str">
        <v>Lycaste</v>
      </c>
      <c r="D935" t="str">
        <v>Macama</v>
      </c>
      <c r="E935">
        <v>0</v>
      </c>
      <c r="F935" t="str">
        <v>'Jocelyn'</v>
      </c>
      <c r="G935">
        <v>0</v>
      </c>
      <c r="H935" s="1">
        <v>28041</v>
      </c>
      <c r="I935">
        <v>77.900000000000006</v>
      </c>
      <c r="J935" t="str">
        <v>HCC</v>
      </c>
    </row>
    <row r="936" spans="1:10" x14ac:dyDescent="0.25">
      <c r="A936">
        <v>931</v>
      </c>
      <c r="B936" t="str">
        <v>J Gulbis</v>
      </c>
      <c r="C936" t="str">
        <v>Dendrobium</v>
      </c>
      <c r="D936" t="str">
        <v>Anne Marie X Fiona</v>
      </c>
      <c r="E936">
        <v>0</v>
      </c>
      <c r="F936" t="str">
        <v>'Cecil Park'</v>
      </c>
      <c r="G936">
        <v>0</v>
      </c>
      <c r="H936" s="1">
        <v>28058</v>
      </c>
      <c r="I936">
        <v>0</v>
      </c>
      <c r="J936" t="str">
        <v>CC</v>
      </c>
    </row>
    <row r="937" spans="1:10" x14ac:dyDescent="0.25">
      <c r="A937">
        <v>932</v>
      </c>
      <c r="B937" t="str">
        <v>R Rothwell</v>
      </c>
      <c r="C937" t="str">
        <v>Ascocenda</v>
      </c>
      <c r="D937" t="str">
        <v xml:space="preserve">Koh Man X Yip Sum Wah </v>
      </c>
      <c r="E937">
        <v>0</v>
      </c>
      <c r="F937" t="str">
        <v>'Lynette'</v>
      </c>
      <c r="G937">
        <v>0</v>
      </c>
      <c r="H937" s="1">
        <v>28184</v>
      </c>
      <c r="I937">
        <v>0</v>
      </c>
      <c r="J937" t="str">
        <v>HCC</v>
      </c>
    </row>
    <row r="938" spans="1:10" x14ac:dyDescent="0.25">
      <c r="A938">
        <v>933</v>
      </c>
      <c r="B938" t="str">
        <v>J Lambert</v>
      </c>
      <c r="C938" t="str">
        <v>Ascocenda</v>
      </c>
      <c r="D938" t="str">
        <v>Meda Arnold</v>
      </c>
      <c r="E938">
        <v>0</v>
      </c>
      <c r="F938" t="str">
        <v>'Daphne'</v>
      </c>
      <c r="G938">
        <v>0</v>
      </c>
      <c r="H938" s="1">
        <v>28184</v>
      </c>
      <c r="I938">
        <v>0</v>
      </c>
      <c r="J938" t="str">
        <v>AM</v>
      </c>
    </row>
    <row r="939" spans="1:10" x14ac:dyDescent="0.25">
      <c r="A939">
        <v>934</v>
      </c>
      <c r="B939" t="str">
        <v>Sheaves H.</v>
      </c>
      <c r="C939" t="str">
        <v>Blc.</v>
      </c>
      <c r="D939" t="str">
        <v>Lucky Strike</v>
      </c>
      <c r="E939">
        <v>0</v>
      </c>
      <c r="F939" t="str">
        <v>'Joyce'</v>
      </c>
      <c r="G939">
        <v>0</v>
      </c>
      <c r="H939" s="1">
        <v>28193</v>
      </c>
      <c r="I939">
        <v>76.099999999999994</v>
      </c>
      <c r="J939" t="str">
        <v>HCC</v>
      </c>
    </row>
    <row r="940" spans="1:10" x14ac:dyDescent="0.25">
      <c r="A940">
        <v>935</v>
      </c>
      <c r="B940" t="str">
        <v>J Latham</v>
      </c>
      <c r="C940" t="str">
        <v>Paphiopedilum</v>
      </c>
      <c r="D940" t="str">
        <v>parishii</v>
      </c>
      <c r="E940">
        <v>0</v>
      </c>
      <c r="F940" t="str">
        <v>'Mayfield'</v>
      </c>
      <c r="G940">
        <v>0</v>
      </c>
      <c r="H940" s="1">
        <v>28212</v>
      </c>
      <c r="I940">
        <v>0</v>
      </c>
      <c r="J940" t="str">
        <v>AD</v>
      </c>
    </row>
    <row r="941" spans="1:10" x14ac:dyDescent="0.25">
      <c r="A941">
        <v>936</v>
      </c>
      <c r="B941" t="str">
        <v>Marks J.</v>
      </c>
      <c r="C941" t="str">
        <v>Paphiopedilum</v>
      </c>
      <c r="D941" t="str">
        <v>Woodruff</v>
      </c>
      <c r="E941">
        <v>0</v>
      </c>
      <c r="F941" t="str">
        <v>'Moorilla'</v>
      </c>
      <c r="G941">
        <v>0</v>
      </c>
      <c r="H941" s="1">
        <v>28275</v>
      </c>
      <c r="I941">
        <v>75.5</v>
      </c>
      <c r="J941" t="str">
        <v>HCC</v>
      </c>
    </row>
    <row r="942" spans="1:10" x14ac:dyDescent="0.25">
      <c r="A942">
        <v>937</v>
      </c>
      <c r="B942" t="str">
        <v>Marks J.</v>
      </c>
      <c r="C942" t="str">
        <v>Paphiopedilum</v>
      </c>
      <c r="D942" t="str">
        <v>Joviella</v>
      </c>
      <c r="E942">
        <v>0</v>
      </c>
      <c r="F942" t="str">
        <v>'Moorilla'</v>
      </c>
      <c r="G942">
        <v>0</v>
      </c>
      <c r="H942" s="1">
        <v>28275</v>
      </c>
      <c r="I942">
        <v>77.3</v>
      </c>
      <c r="J942" t="str">
        <v>HCC</v>
      </c>
    </row>
    <row r="943" spans="1:10" x14ac:dyDescent="0.25">
      <c r="A943">
        <v>939</v>
      </c>
      <c r="B943" t="str">
        <v>Lansdown K.</v>
      </c>
      <c r="C943" t="str">
        <v>Paphiopedilum</v>
      </c>
      <c r="D943" t="str">
        <v>Country Fair</v>
      </c>
      <c r="E943">
        <v>0</v>
      </c>
      <c r="F943" t="str">
        <v>'Bambi'</v>
      </c>
      <c r="G943">
        <v>0</v>
      </c>
      <c r="H943" s="1">
        <v>28303</v>
      </c>
      <c r="I943">
        <v>82.8</v>
      </c>
      <c r="J943" t="str">
        <v>AM</v>
      </c>
    </row>
    <row r="944" spans="1:10" x14ac:dyDescent="0.25">
      <c r="A944">
        <v>940</v>
      </c>
      <c r="B944" t="str">
        <v>Neal J.</v>
      </c>
      <c r="C944" t="str">
        <v>Potinara</v>
      </c>
      <c r="D944" t="str">
        <v>Carrousel</v>
      </c>
      <c r="E944">
        <v>0</v>
      </c>
      <c r="F944" t="str">
        <v>'Crimson Triumph'</v>
      </c>
      <c r="G944">
        <v>0</v>
      </c>
      <c r="H944" s="1">
        <v>28303</v>
      </c>
      <c r="I944">
        <v>0</v>
      </c>
      <c r="J944" t="str">
        <v>AD</v>
      </c>
    </row>
    <row r="945" spans="1:10" x14ac:dyDescent="0.25">
      <c r="A945">
        <v>941</v>
      </c>
      <c r="B945" t="str">
        <v>Hughes W.</v>
      </c>
      <c r="C945" t="str">
        <v>Paphiopedilum</v>
      </c>
      <c r="D945" t="str">
        <v>Blendmor</v>
      </c>
      <c r="E945">
        <v>0</v>
      </c>
      <c r="F945" t="str">
        <v>'Susan'</v>
      </c>
      <c r="G945">
        <v>0</v>
      </c>
      <c r="H945" s="1">
        <v>28331</v>
      </c>
      <c r="I945">
        <v>81.400000000000006</v>
      </c>
      <c r="J945" t="str">
        <v>AM</v>
      </c>
    </row>
    <row r="946" spans="1:10" x14ac:dyDescent="0.25">
      <c r="A946">
        <v>942</v>
      </c>
      <c r="B946" t="str">
        <v xml:space="preserve">Sweetman, F </v>
      </c>
      <c r="C946" t="str">
        <v>Cymbidium</v>
      </c>
      <c r="D946" t="str">
        <v>Lisa Rose</v>
      </c>
      <c r="E946">
        <v>0</v>
      </c>
      <c r="F946" t="str">
        <v>'Shirlene'</v>
      </c>
      <c r="G946">
        <v>0</v>
      </c>
      <c r="H946" s="1">
        <v>28331</v>
      </c>
      <c r="I946">
        <v>0</v>
      </c>
      <c r="J946" t="str">
        <v>EA</v>
      </c>
    </row>
    <row r="947" spans="1:10" x14ac:dyDescent="0.25">
      <c r="A947">
        <v>943</v>
      </c>
      <c r="B947" t="str">
        <v>K Black</v>
      </c>
      <c r="C947" t="str">
        <v>Cymbidium</v>
      </c>
      <c r="D947" t="str">
        <v>Bill Smoothey</v>
      </c>
      <c r="E947">
        <v>0</v>
      </c>
      <c r="F947" t="str">
        <v>'Granny Apple'</v>
      </c>
      <c r="G947">
        <v>0</v>
      </c>
      <c r="H947" s="1">
        <v>28335</v>
      </c>
      <c r="I947">
        <v>0</v>
      </c>
      <c r="J947" t="str">
        <v>EA</v>
      </c>
    </row>
    <row r="948" spans="1:10" x14ac:dyDescent="0.25">
      <c r="A948">
        <v>944</v>
      </c>
      <c r="B948" t="str">
        <v>N Devine</v>
      </c>
      <c r="C948" t="str">
        <v>Cymbidium</v>
      </c>
      <c r="D948" t="str">
        <v>Ruby Eyes</v>
      </c>
      <c r="E948">
        <v>0</v>
      </c>
      <c r="F948" t="str">
        <v>'Elkay'</v>
      </c>
      <c r="G948">
        <v>0</v>
      </c>
      <c r="H948" s="1">
        <v>28335</v>
      </c>
      <c r="I948">
        <v>0</v>
      </c>
      <c r="J948" t="str">
        <v>HCC</v>
      </c>
    </row>
    <row r="949" spans="1:10" x14ac:dyDescent="0.25">
      <c r="A949">
        <v>945</v>
      </c>
      <c r="B949" t="str">
        <v>Dean R.</v>
      </c>
      <c r="C949" t="str">
        <v>Laeliocattleya</v>
      </c>
      <c r="D949" t="str">
        <v>Culminant</v>
      </c>
      <c r="E949">
        <v>0</v>
      </c>
      <c r="F949" t="str">
        <v>'La Tuilerie'</v>
      </c>
      <c r="G949">
        <v>0</v>
      </c>
      <c r="H949" s="1">
        <v>28340</v>
      </c>
      <c r="I949">
        <v>78.3</v>
      </c>
      <c r="J949" t="str">
        <v>HCC</v>
      </c>
    </row>
    <row r="950" spans="1:10" x14ac:dyDescent="0.25">
      <c r="A950">
        <v>946</v>
      </c>
      <c r="B950" t="str">
        <v>R Dean</v>
      </c>
      <c r="C950" t="str">
        <v>Potinara</v>
      </c>
      <c r="D950" t="str">
        <v>Jungle Fires</v>
      </c>
      <c r="E950">
        <v>0</v>
      </c>
      <c r="F950" t="str">
        <v>'Eldorado'</v>
      </c>
      <c r="G950">
        <v>0</v>
      </c>
      <c r="H950" s="1">
        <v>28340</v>
      </c>
      <c r="I950">
        <v>0</v>
      </c>
      <c r="J950" t="str">
        <v>AD</v>
      </c>
    </row>
    <row r="951" spans="1:10" x14ac:dyDescent="0.25">
      <c r="A951">
        <v>947</v>
      </c>
      <c r="B951" t="str">
        <v>Cardwell Mr &amp; Mrs B.</v>
      </c>
      <c r="C951" t="str">
        <v>Cattleya</v>
      </c>
      <c r="D951" t="str">
        <v>Eileen White</v>
      </c>
      <c r="E951">
        <v>0</v>
      </c>
      <c r="F951" t="str">
        <v>'Connels Point'</v>
      </c>
      <c r="G951">
        <v>0</v>
      </c>
      <c r="H951" s="1">
        <v>28348</v>
      </c>
      <c r="I951">
        <v>78.400000000000006</v>
      </c>
      <c r="J951" t="str">
        <v>HCC</v>
      </c>
    </row>
    <row r="952" spans="1:10" x14ac:dyDescent="0.25">
      <c r="A952">
        <v>948</v>
      </c>
      <c r="B952" t="str">
        <v>Dean R.</v>
      </c>
      <c r="C952" t="str">
        <v>Cymbidium</v>
      </c>
      <c r="D952" t="str">
        <v>Cleo's Melody</v>
      </c>
      <c r="E952">
        <v>0</v>
      </c>
      <c r="F952" t="str">
        <v>'Eldorado'</v>
      </c>
      <c r="G952">
        <v>0</v>
      </c>
      <c r="H952" s="1">
        <v>28348</v>
      </c>
      <c r="I952">
        <v>78.8</v>
      </c>
      <c r="J952" t="str">
        <v>HCC</v>
      </c>
    </row>
    <row r="953" spans="1:10" x14ac:dyDescent="0.25">
      <c r="A953">
        <v>949</v>
      </c>
      <c r="B953" t="str">
        <v>Hughes W.</v>
      </c>
      <c r="C953" t="str">
        <v>Cymbidium</v>
      </c>
      <c r="D953" t="str">
        <v>Susan Hughes</v>
      </c>
      <c r="E953">
        <v>0</v>
      </c>
      <c r="F953" t="str">
        <v>'Casey'</v>
      </c>
      <c r="G953">
        <v>0</v>
      </c>
      <c r="H953" s="1">
        <v>28352</v>
      </c>
      <c r="I953">
        <v>77.3</v>
      </c>
      <c r="J953" t="str">
        <v>HCC</v>
      </c>
    </row>
    <row r="954" spans="1:10" x14ac:dyDescent="0.25">
      <c r="A954">
        <v>950</v>
      </c>
      <c r="B954" t="str">
        <v>P Jagger</v>
      </c>
      <c r="C954" t="str">
        <v>Dendrobium</v>
      </c>
      <c r="D954" t="str">
        <v>Ellen</v>
      </c>
      <c r="E954">
        <v>0</v>
      </c>
      <c r="F954" t="str">
        <v>'Jayhurst'</v>
      </c>
      <c r="G954">
        <v>0</v>
      </c>
      <c r="H954" s="1">
        <v>28362</v>
      </c>
      <c r="I954">
        <v>0</v>
      </c>
      <c r="J954" t="str">
        <v>HCC</v>
      </c>
    </row>
    <row r="955" spans="1:10" x14ac:dyDescent="0.25">
      <c r="A955">
        <v>951</v>
      </c>
      <c r="B955" t="str">
        <v>P Jagger</v>
      </c>
      <c r="C955" t="str">
        <v>Epilaelia</v>
      </c>
      <c r="D955" t="str">
        <v>cinnabarina x Epi Ed Moore</v>
      </c>
      <c r="E955">
        <v>0</v>
      </c>
      <c r="F955" t="str">
        <v>'Jayhurst'</v>
      </c>
      <c r="G955">
        <v>0</v>
      </c>
      <c r="H955" s="1">
        <v>28362</v>
      </c>
      <c r="I955">
        <v>0</v>
      </c>
      <c r="J955" t="str">
        <v>AD</v>
      </c>
    </row>
    <row r="956" spans="1:10" x14ac:dyDescent="0.25">
      <c r="A956">
        <v>952</v>
      </c>
      <c r="B956" t="str">
        <v>Sheaves H.</v>
      </c>
      <c r="C956" t="str">
        <v>Potinara</v>
      </c>
      <c r="D956" t="str">
        <v>LemonTree</v>
      </c>
      <c r="E956">
        <v>0</v>
      </c>
      <c r="F956" t="str">
        <v>'Yellow Magic'</v>
      </c>
      <c r="G956">
        <v>0</v>
      </c>
      <c r="H956" s="1">
        <v>28366</v>
      </c>
      <c r="I956">
        <v>0</v>
      </c>
      <c r="J956" t="str">
        <v>AD</v>
      </c>
    </row>
    <row r="957" spans="1:10" x14ac:dyDescent="0.25">
      <c r="A957">
        <v>953</v>
      </c>
      <c r="B957" t="str">
        <v>Apperley J.</v>
      </c>
      <c r="C957" t="str">
        <v>Lycaste</v>
      </c>
      <c r="D957" t="str">
        <v>Shoalhaven</v>
      </c>
      <c r="E957">
        <v>0</v>
      </c>
      <c r="F957" t="str">
        <v>'My Choice'</v>
      </c>
      <c r="G957">
        <v>0</v>
      </c>
      <c r="H957" s="1">
        <v>28366</v>
      </c>
      <c r="I957">
        <v>79</v>
      </c>
      <c r="J957" t="str">
        <v>HCC</v>
      </c>
    </row>
    <row r="958" spans="1:10" x14ac:dyDescent="0.25">
      <c r="A958">
        <v>954</v>
      </c>
      <c r="B958" t="str">
        <v>Wondabah Orchids</v>
      </c>
      <c r="C958" t="str">
        <v>Cymbidium</v>
      </c>
      <c r="D958" t="str">
        <v>Goldenette</v>
      </c>
      <c r="E958">
        <v>0</v>
      </c>
      <c r="F958" t="str">
        <v>'Buttercup'</v>
      </c>
      <c r="G958">
        <v>0</v>
      </c>
      <c r="H958" s="1">
        <v>28366</v>
      </c>
      <c r="I958">
        <v>0</v>
      </c>
      <c r="J958" t="str">
        <v>AD</v>
      </c>
    </row>
    <row r="959" spans="1:10" x14ac:dyDescent="0.25">
      <c r="A959">
        <v>955</v>
      </c>
      <c r="B959" t="str">
        <v>Cardwell B</v>
      </c>
      <c r="C959" t="str">
        <v>Cattleya</v>
      </c>
      <c r="D959" t="str">
        <v>Spring Enchantress</v>
      </c>
      <c r="E959">
        <v>0</v>
      </c>
      <c r="F959" t="str">
        <v>'Connells Point'</v>
      </c>
      <c r="G959">
        <v>0</v>
      </c>
      <c r="H959" s="1">
        <v>28366</v>
      </c>
      <c r="I959">
        <v>0</v>
      </c>
      <c r="J959" t="str">
        <v>HCC</v>
      </c>
    </row>
    <row r="960" spans="1:10" x14ac:dyDescent="0.25">
      <c r="A960">
        <v>956</v>
      </c>
      <c r="B960" t="str">
        <v>Fraser C.</v>
      </c>
      <c r="C960" t="str">
        <v>Cymbidium</v>
      </c>
      <c r="D960" t="str">
        <v>Mallana</v>
      </c>
      <c r="E960">
        <v>0</v>
      </c>
      <c r="F960" t="str">
        <v>'Memoria Caroline Ha</v>
      </c>
      <c r="G960">
        <v>0</v>
      </c>
      <c r="H960" s="1">
        <v>28379</v>
      </c>
      <c r="I960">
        <v>82.6</v>
      </c>
      <c r="J960" t="str">
        <v>HCC</v>
      </c>
    </row>
    <row r="961" spans="1:10" x14ac:dyDescent="0.25">
      <c r="A961">
        <v>957</v>
      </c>
      <c r="B961" t="str">
        <v>Black, K</v>
      </c>
      <c r="C961" t="str">
        <v>Cymbidium</v>
      </c>
      <c r="D961" t="str">
        <v>Pearl Balkis</v>
      </c>
      <c r="E961">
        <v>0</v>
      </c>
      <c r="F961" t="str">
        <v>'Chailey'</v>
      </c>
      <c r="G961">
        <v>0</v>
      </c>
      <c r="H961" s="1">
        <v>28387</v>
      </c>
      <c r="I961">
        <v>76.400000000000006</v>
      </c>
      <c r="J961" t="str">
        <v>HCC</v>
      </c>
    </row>
    <row r="962" spans="1:10" x14ac:dyDescent="0.25">
      <c r="A962">
        <v>958</v>
      </c>
      <c r="B962" t="str">
        <v>Alcorn F.</v>
      </c>
      <c r="C962" t="str">
        <v>Lycaste</v>
      </c>
      <c r="D962" t="str">
        <v>Koolena</v>
      </c>
      <c r="E962">
        <v>0</v>
      </c>
      <c r="F962" t="str">
        <v>'May'</v>
      </c>
      <c r="G962">
        <v>0</v>
      </c>
      <c r="H962" s="1">
        <v>28388</v>
      </c>
      <c r="I962">
        <v>0</v>
      </c>
      <c r="J962" t="str">
        <v>CC</v>
      </c>
    </row>
    <row r="963" spans="1:10" x14ac:dyDescent="0.25">
      <c r="A963">
        <v>959</v>
      </c>
      <c r="B963" t="str">
        <v>Olsen G.</v>
      </c>
      <c r="C963" t="str">
        <v>Ascocenda</v>
      </c>
      <c r="D963" t="str">
        <v>Bright Hour</v>
      </c>
      <c r="E963">
        <v>0</v>
      </c>
      <c r="F963" t="str">
        <v>'Chartelle'</v>
      </c>
      <c r="G963" t="str">
        <v>V. Hilo Queen X Asctm. curvifolium</v>
      </c>
      <c r="H963" s="1">
        <v>28433</v>
      </c>
      <c r="I963">
        <v>76.8</v>
      </c>
      <c r="J963" t="str">
        <v>HCC</v>
      </c>
    </row>
    <row r="964" spans="1:10" x14ac:dyDescent="0.25">
      <c r="A964">
        <v>960</v>
      </c>
      <c r="B964" t="str">
        <v xml:space="preserve">Hansen, G </v>
      </c>
      <c r="C964" t="str">
        <v>Ascocenda</v>
      </c>
      <c r="D964" t="str">
        <v>Medasand</v>
      </c>
      <c r="E964">
        <v>0</v>
      </c>
      <c r="F964" t="str">
        <v>'Nesnah</v>
      </c>
      <c r="G964">
        <v>0</v>
      </c>
      <c r="H964" s="1">
        <v>28457</v>
      </c>
      <c r="I964">
        <v>0</v>
      </c>
      <c r="J964" t="str">
        <v>HCC</v>
      </c>
    </row>
    <row r="965" spans="1:10" x14ac:dyDescent="0.25">
      <c r="A965">
        <v>961</v>
      </c>
      <c r="B965" t="str">
        <v>Merriman A.</v>
      </c>
      <c r="C965" t="str">
        <v>Sarcochilus</v>
      </c>
      <c r="D965">
        <v>0</v>
      </c>
      <c r="E965" t="str">
        <v>falcatus</v>
      </c>
      <c r="F965" t="str">
        <v>'Miriam Ann'</v>
      </c>
      <c r="G965" t="str">
        <v>species</v>
      </c>
      <c r="H965" s="1">
        <v>28457</v>
      </c>
      <c r="I965">
        <v>77.7</v>
      </c>
      <c r="J965" t="str">
        <v>HCC</v>
      </c>
    </row>
    <row r="966" spans="1:10" x14ac:dyDescent="0.25">
      <c r="A966">
        <v>962</v>
      </c>
      <c r="B966" t="str">
        <v>Dean R.</v>
      </c>
      <c r="C966" t="str">
        <v>Cattleya</v>
      </c>
      <c r="D966" t="str">
        <v>Portiata</v>
      </c>
      <c r="E966">
        <v>0</v>
      </c>
      <c r="F966" t="str">
        <v>'Mel'</v>
      </c>
      <c r="G966">
        <v>0</v>
      </c>
      <c r="H966" s="1">
        <v>28576</v>
      </c>
      <c r="I966">
        <v>76.2</v>
      </c>
      <c r="J966" t="str">
        <v>HCC</v>
      </c>
    </row>
    <row r="967" spans="1:10" x14ac:dyDescent="0.25">
      <c r="A967">
        <v>963</v>
      </c>
      <c r="B967" t="str">
        <v>Dean R.</v>
      </c>
      <c r="C967" t="str">
        <v>Laeliocattleya</v>
      </c>
      <c r="D967" t="str">
        <v>Little Moe</v>
      </c>
      <c r="E967">
        <v>0</v>
      </c>
      <c r="F967" t="str">
        <v>'Hallye'</v>
      </c>
      <c r="G967">
        <v>0</v>
      </c>
      <c r="H967" s="1">
        <v>28576</v>
      </c>
      <c r="I967">
        <v>80.3</v>
      </c>
      <c r="J967" t="str">
        <v>HCC</v>
      </c>
    </row>
    <row r="968" spans="1:10" x14ac:dyDescent="0.25">
      <c r="A968">
        <v>964</v>
      </c>
      <c r="B968" t="str">
        <v>Banks, G</v>
      </c>
      <c r="C968" t="str">
        <v>Oncidium</v>
      </c>
      <c r="D968" t="str">
        <v>Palmyre</v>
      </c>
      <c r="E968">
        <v>0</v>
      </c>
      <c r="F968" t="str">
        <v>'Lynette'</v>
      </c>
      <c r="G968">
        <v>0</v>
      </c>
      <c r="H968" s="1">
        <v>28622</v>
      </c>
      <c r="I968">
        <v>76.5</v>
      </c>
      <c r="J968" t="str">
        <v>HCC</v>
      </c>
    </row>
    <row r="969" spans="1:10" x14ac:dyDescent="0.25">
      <c r="A969">
        <v>965</v>
      </c>
      <c r="B969" t="str">
        <v>Marks J.</v>
      </c>
      <c r="C969" t="str">
        <v>Paphiopedilum</v>
      </c>
      <c r="D969" t="str">
        <v>Uncas</v>
      </c>
      <c r="E969">
        <v>0</v>
      </c>
      <c r="F969" t="str">
        <v>'Moorilla'</v>
      </c>
      <c r="G969">
        <v>0</v>
      </c>
      <c r="H969" s="1">
        <v>28639</v>
      </c>
      <c r="I969">
        <v>76.2</v>
      </c>
      <c r="J969" t="str">
        <v>HCC</v>
      </c>
    </row>
    <row r="970" spans="1:10" x14ac:dyDescent="0.25">
      <c r="A970">
        <v>966</v>
      </c>
      <c r="B970" t="str">
        <v>Marks J.</v>
      </c>
      <c r="C970" t="str">
        <v>Paphiopedilum</v>
      </c>
      <c r="D970" t="str">
        <v>Kay Rinaman</v>
      </c>
      <c r="E970">
        <v>0</v>
      </c>
      <c r="F970" t="str">
        <v>'Golden Touch'</v>
      </c>
      <c r="G970">
        <v>0</v>
      </c>
      <c r="H970" s="1">
        <v>28639</v>
      </c>
      <c r="I970">
        <v>79.5</v>
      </c>
      <c r="J970" t="str">
        <v>HCC</v>
      </c>
    </row>
    <row r="971" spans="1:10" x14ac:dyDescent="0.25">
      <c r="A971">
        <v>967</v>
      </c>
      <c r="B971" t="str">
        <v>Montgomery R.</v>
      </c>
      <c r="C971" t="str">
        <v>Phalaenopsis</v>
      </c>
      <c r="D971" t="str">
        <v>Lady Doreen</v>
      </c>
      <c r="E971">
        <v>0</v>
      </c>
      <c r="F971" t="str">
        <v>'Grace Adele'</v>
      </c>
      <c r="G971">
        <v>0</v>
      </c>
      <c r="H971" s="1">
        <v>28659</v>
      </c>
      <c r="I971">
        <v>77.5</v>
      </c>
      <c r="J971" t="str">
        <v>HCC</v>
      </c>
    </row>
    <row r="972" spans="1:10" x14ac:dyDescent="0.25">
      <c r="A972">
        <v>968</v>
      </c>
      <c r="B972" t="str">
        <v>Trenerry R.</v>
      </c>
      <c r="C972" t="str">
        <v>Paphiopedilum</v>
      </c>
      <c r="D972" t="str">
        <v>Lyric</v>
      </c>
      <c r="E972">
        <v>0</v>
      </c>
      <c r="F972" t="str">
        <v>'Reflection'</v>
      </c>
      <c r="G972">
        <v>0</v>
      </c>
      <c r="H972" s="1">
        <v>28659</v>
      </c>
      <c r="I972">
        <v>76.599999999999994</v>
      </c>
      <c r="J972" t="str">
        <v>HCC</v>
      </c>
    </row>
    <row r="973" spans="1:10" x14ac:dyDescent="0.25">
      <c r="A973">
        <v>969</v>
      </c>
      <c r="B973" t="str">
        <v>Long B.</v>
      </c>
      <c r="C973" t="str">
        <v>Blc.</v>
      </c>
      <c r="D973" t="str">
        <v>Honolulu</v>
      </c>
      <c r="E973">
        <v>0</v>
      </c>
      <c r="F973" t="str">
        <v>'Enchino'</v>
      </c>
      <c r="G973">
        <v>0</v>
      </c>
      <c r="H973" s="1">
        <v>28659</v>
      </c>
      <c r="I973">
        <v>0</v>
      </c>
      <c r="J973" t="str">
        <v>AD</v>
      </c>
    </row>
    <row r="974" spans="1:10" x14ac:dyDescent="0.25">
      <c r="A974">
        <v>970</v>
      </c>
      <c r="B974" t="str">
        <v>Dobson</v>
      </c>
      <c r="C974" t="str">
        <v>Paphiopedilum</v>
      </c>
      <c r="D974" t="str">
        <v>Winston Churchill</v>
      </c>
      <c r="E974">
        <v>0</v>
      </c>
      <c r="F974" t="str">
        <v>'Indomitable'</v>
      </c>
      <c r="G974">
        <v>0</v>
      </c>
      <c r="H974" s="1">
        <v>28667</v>
      </c>
      <c r="I974">
        <v>0</v>
      </c>
      <c r="J974" t="str">
        <v>HCC</v>
      </c>
    </row>
    <row r="975" spans="1:10" x14ac:dyDescent="0.25">
      <c r="A975">
        <v>971</v>
      </c>
      <c r="B975" t="str">
        <v>Condon S.</v>
      </c>
      <c r="C975" t="str">
        <v>Paphiopedilum</v>
      </c>
      <c r="D975" t="str">
        <v>Hunston</v>
      </c>
      <c r="E975">
        <v>0</v>
      </c>
      <c r="F975" t="str">
        <v>'Avoca'</v>
      </c>
      <c r="G975">
        <v>0</v>
      </c>
      <c r="H975" s="1">
        <v>28688</v>
      </c>
      <c r="I975">
        <v>79.3</v>
      </c>
      <c r="J975" t="str">
        <v>HCC</v>
      </c>
    </row>
    <row r="976" spans="1:10" x14ac:dyDescent="0.25">
      <c r="A976">
        <v>972</v>
      </c>
      <c r="B976" t="str">
        <v>Condon S.</v>
      </c>
      <c r="C976" t="str">
        <v>Paphiopedilum</v>
      </c>
      <c r="D976" t="str">
        <v>Danella</v>
      </c>
      <c r="E976">
        <v>0</v>
      </c>
      <c r="F976" t="str">
        <v>'Chilton'</v>
      </c>
      <c r="G976">
        <v>0</v>
      </c>
      <c r="H976" s="1">
        <v>28688</v>
      </c>
      <c r="I976">
        <v>80.8</v>
      </c>
      <c r="J976" t="str">
        <v>HCC</v>
      </c>
    </row>
    <row r="977" spans="1:10" x14ac:dyDescent="0.25">
      <c r="A977">
        <v>973</v>
      </c>
      <c r="B977" t="str">
        <v>Condon S.</v>
      </c>
      <c r="C977" t="str">
        <v>Paphiopedilum</v>
      </c>
      <c r="D977" t="str">
        <v>Colonist</v>
      </c>
      <c r="E977">
        <v>0</v>
      </c>
      <c r="F977" t="str">
        <v>'Wellington'</v>
      </c>
      <c r="G977">
        <v>0</v>
      </c>
      <c r="H977" s="1">
        <v>28702</v>
      </c>
      <c r="I977">
        <v>77.5</v>
      </c>
      <c r="J977" t="str">
        <v>HCC</v>
      </c>
    </row>
    <row r="978" spans="1:10" x14ac:dyDescent="0.25">
      <c r="A978">
        <v>974</v>
      </c>
      <c r="B978" t="str">
        <v>Condon S.</v>
      </c>
      <c r="C978" t="str">
        <v>Paphiopedilum</v>
      </c>
      <c r="D978" t="str">
        <v>Danella</v>
      </c>
      <c r="E978">
        <v>0</v>
      </c>
      <c r="F978" t="str">
        <v>'Splendent'</v>
      </c>
      <c r="G978">
        <v>0</v>
      </c>
      <c r="H978" s="1">
        <v>28702</v>
      </c>
      <c r="I978">
        <v>76.7</v>
      </c>
      <c r="J978" t="str">
        <v>HCC</v>
      </c>
    </row>
    <row r="979" spans="1:10" x14ac:dyDescent="0.25">
      <c r="A979">
        <v>975</v>
      </c>
      <c r="B979" t="str">
        <v>Condon S.</v>
      </c>
      <c r="C979" t="str">
        <v>Paphiopedilum</v>
      </c>
      <c r="D979" t="str">
        <v>Honey Gorse</v>
      </c>
      <c r="E979">
        <v>0</v>
      </c>
      <c r="F979" t="str">
        <v>'Chilton'</v>
      </c>
      <c r="G979">
        <v>0</v>
      </c>
      <c r="H979" s="1">
        <v>28702</v>
      </c>
      <c r="I979">
        <v>78.5</v>
      </c>
      <c r="J979" t="str">
        <v>HCC</v>
      </c>
    </row>
    <row r="980" spans="1:10" x14ac:dyDescent="0.25">
      <c r="A980">
        <v>976</v>
      </c>
      <c r="B980" t="str">
        <v>Crutchley P.</v>
      </c>
      <c r="C980" t="str">
        <v>Paphiopedilum</v>
      </c>
      <c r="D980" t="str">
        <v>Novisphere</v>
      </c>
      <c r="E980">
        <v>0</v>
      </c>
      <c r="F980" t="str">
        <v>'St Pauls'</v>
      </c>
      <c r="G980">
        <v>0</v>
      </c>
      <c r="H980" s="1">
        <v>28716</v>
      </c>
      <c r="I980">
        <v>77.099999999999994</v>
      </c>
      <c r="J980" t="str">
        <v>HCC</v>
      </c>
    </row>
    <row r="981" spans="1:10" x14ac:dyDescent="0.25">
      <c r="A981">
        <v>977</v>
      </c>
      <c r="B981" t="str">
        <v>Dobson F.</v>
      </c>
      <c r="C981" t="str">
        <v>Paphiopedilum</v>
      </c>
      <c r="D981" t="str">
        <v>Peter Black</v>
      </c>
      <c r="E981">
        <v>0</v>
      </c>
      <c r="F981" t="str">
        <v>'Emerald'</v>
      </c>
      <c r="G981">
        <v>0</v>
      </c>
      <c r="H981" s="1">
        <v>28716</v>
      </c>
      <c r="I981">
        <v>76.3</v>
      </c>
      <c r="J981" t="str">
        <v>HCC</v>
      </c>
    </row>
    <row r="982" spans="1:10" x14ac:dyDescent="0.25">
      <c r="A982">
        <v>978</v>
      </c>
      <c r="B982" t="str">
        <v>Wilson K.</v>
      </c>
      <c r="C982" t="str">
        <v>Paphiopedilum</v>
      </c>
      <c r="D982">
        <v>0</v>
      </c>
      <c r="E982" t="str">
        <v>venustum</v>
      </c>
      <c r="F982" t="str">
        <v>'Pardinum'</v>
      </c>
      <c r="G982" t="str">
        <v>species</v>
      </c>
      <c r="H982" s="1">
        <v>28716</v>
      </c>
      <c r="I982">
        <v>75.400000000000006</v>
      </c>
      <c r="J982" t="str">
        <v>HCC</v>
      </c>
    </row>
    <row r="983" spans="1:10" x14ac:dyDescent="0.25">
      <c r="A983">
        <v>979</v>
      </c>
      <c r="B983" t="str">
        <v>Hughes W.</v>
      </c>
      <c r="C983" t="str">
        <v>Paphiopedilum</v>
      </c>
      <c r="D983" t="str">
        <v>Sonoma</v>
      </c>
      <c r="E983">
        <v>0</v>
      </c>
      <c r="F983" t="str">
        <v>'Latin Beauty'</v>
      </c>
      <c r="G983">
        <v>0</v>
      </c>
      <c r="H983" s="1">
        <v>28730</v>
      </c>
      <c r="I983">
        <v>75.8</v>
      </c>
      <c r="J983" t="str">
        <v>HCC</v>
      </c>
    </row>
    <row r="984" spans="1:10" x14ac:dyDescent="0.25">
      <c r="A984">
        <v>980</v>
      </c>
      <c r="B984" t="str">
        <v>Apperley J.</v>
      </c>
      <c r="C984" t="str">
        <v>Cymbidium</v>
      </c>
      <c r="D984" t="str">
        <v>Bingo</v>
      </c>
      <c r="E984">
        <v>0</v>
      </c>
      <c r="F984" t="str">
        <v>'Shoalhaven'</v>
      </c>
      <c r="G984">
        <v>0</v>
      </c>
      <c r="H984" s="1">
        <v>28751</v>
      </c>
      <c r="I984">
        <v>75.099999999999994</v>
      </c>
      <c r="J984" t="str">
        <v>HCC</v>
      </c>
    </row>
    <row r="985" spans="1:10" x14ac:dyDescent="0.25">
      <c r="A985">
        <v>981</v>
      </c>
      <c r="B985" t="str">
        <v>Pauley, B</v>
      </c>
      <c r="C985" t="str">
        <v>Dendrobium</v>
      </c>
      <c r="D985" t="str">
        <v>kingianum</v>
      </c>
      <c r="E985">
        <v>0</v>
      </c>
      <c r="F985" t="str">
        <v>'Betty'</v>
      </c>
      <c r="G985">
        <v>0</v>
      </c>
      <c r="H985" s="1">
        <v>28751</v>
      </c>
      <c r="I985">
        <v>0</v>
      </c>
      <c r="J985" t="str">
        <v>CC</v>
      </c>
    </row>
    <row r="986" spans="1:10" x14ac:dyDescent="0.25">
      <c r="A986">
        <v>982</v>
      </c>
      <c r="B986" t="str">
        <v>J Marks</v>
      </c>
      <c r="C986" t="str">
        <v>Paphiopedilum</v>
      </c>
      <c r="D986" t="str">
        <v>Maudiae</v>
      </c>
      <c r="E986">
        <v>0</v>
      </c>
      <c r="F986" t="str">
        <v>'The Queen'</v>
      </c>
      <c r="G986">
        <v>0</v>
      </c>
      <c r="H986" s="1">
        <v>28751</v>
      </c>
      <c r="I986">
        <v>0</v>
      </c>
      <c r="J986" t="str">
        <v>AD</v>
      </c>
    </row>
    <row r="987" spans="1:10" x14ac:dyDescent="0.25">
      <c r="A987">
        <v>983</v>
      </c>
      <c r="B987" t="str">
        <v>Jones D.</v>
      </c>
      <c r="C987" t="str">
        <v>Cymbidium</v>
      </c>
      <c r="D987" t="str">
        <v>Nancy Brown</v>
      </c>
      <c r="E987">
        <v>0</v>
      </c>
      <c r="F987" t="str">
        <v>'Cooksbridge'</v>
      </c>
      <c r="G987">
        <v>0</v>
      </c>
      <c r="H987" s="1">
        <v>28751</v>
      </c>
      <c r="I987">
        <v>78.2</v>
      </c>
      <c r="J987" t="str">
        <v>HCC</v>
      </c>
    </row>
    <row r="988" spans="1:10" x14ac:dyDescent="0.25">
      <c r="A988">
        <v>984</v>
      </c>
      <c r="B988" t="str">
        <v>McManus J.</v>
      </c>
      <c r="C988" t="str">
        <v>Blc.</v>
      </c>
      <c r="D988" t="str">
        <v>Sylvia Fry</v>
      </c>
      <c r="E988">
        <v>0</v>
      </c>
      <c r="F988" t="str">
        <v>'Essie'</v>
      </c>
      <c r="G988">
        <v>0</v>
      </c>
      <c r="H988" s="1">
        <v>28766</v>
      </c>
      <c r="I988">
        <v>78.400000000000006</v>
      </c>
      <c r="J988" t="str">
        <v>HCC</v>
      </c>
    </row>
    <row r="989" spans="1:10" x14ac:dyDescent="0.25">
      <c r="A989">
        <v>985</v>
      </c>
      <c r="B989" t="str">
        <v>Alcorn F.</v>
      </c>
      <c r="C989" t="str">
        <v>Lycaste</v>
      </c>
      <c r="D989" t="str">
        <v>Macama</v>
      </c>
      <c r="E989">
        <v>0</v>
      </c>
      <c r="F989" t="str">
        <v>'Doris May'</v>
      </c>
      <c r="G989">
        <v>0</v>
      </c>
      <c r="H989" s="1">
        <v>28770</v>
      </c>
      <c r="I989">
        <v>77.400000000000006</v>
      </c>
      <c r="J989" t="str">
        <v>HCC</v>
      </c>
    </row>
    <row r="990" spans="1:10" x14ac:dyDescent="0.25">
      <c r="A990">
        <v>986</v>
      </c>
      <c r="B990" t="str">
        <v>Alcorn F.</v>
      </c>
      <c r="C990" t="str">
        <v>Lycaste</v>
      </c>
      <c r="D990" t="str">
        <v>Macama</v>
      </c>
      <c r="E990">
        <v>0</v>
      </c>
      <c r="F990" t="str">
        <v>'Jocelyn'</v>
      </c>
      <c r="G990">
        <v>0</v>
      </c>
      <c r="H990" s="1">
        <v>28770</v>
      </c>
      <c r="I990">
        <v>83.6</v>
      </c>
      <c r="J990" t="str">
        <v>AM</v>
      </c>
    </row>
    <row r="991" spans="1:10" x14ac:dyDescent="0.25">
      <c r="A991">
        <v>988</v>
      </c>
      <c r="B991" t="str">
        <v>P Collin</v>
      </c>
      <c r="C991" t="str">
        <v>Dendrobium</v>
      </c>
      <c r="D991" t="str">
        <v>Ella V Leaney</v>
      </c>
      <c r="E991">
        <v>0</v>
      </c>
      <c r="F991" t="str">
        <v>'Helen'</v>
      </c>
      <c r="G991">
        <v>0</v>
      </c>
      <c r="H991" s="1">
        <v>28793</v>
      </c>
      <c r="I991">
        <v>0</v>
      </c>
      <c r="J991" t="str">
        <v>CC</v>
      </c>
    </row>
    <row r="992" spans="1:10" x14ac:dyDescent="0.25">
      <c r="A992">
        <v>989</v>
      </c>
      <c r="B992" t="str">
        <v>J Marks</v>
      </c>
      <c r="C992" t="str">
        <v>Miltonia</v>
      </c>
      <c r="D992" t="str">
        <v>Martinette</v>
      </c>
      <c r="E992">
        <v>0</v>
      </c>
      <c r="F992" t="str">
        <v>'June'</v>
      </c>
      <c r="G992">
        <v>0</v>
      </c>
      <c r="H992" s="1">
        <v>28815</v>
      </c>
      <c r="I992">
        <v>0</v>
      </c>
      <c r="J992" t="str">
        <v>CC</v>
      </c>
    </row>
    <row r="993" spans="1:10" x14ac:dyDescent="0.25">
      <c r="A993">
        <v>990</v>
      </c>
      <c r="B993" t="str">
        <v>H Sheaves</v>
      </c>
      <c r="C993" t="str">
        <v>Ascocenda</v>
      </c>
      <c r="D993" t="str">
        <v>Honwichai x Medasand</v>
      </c>
      <c r="E993">
        <v>0</v>
      </c>
      <c r="F993" t="str">
        <v>'Joanne'</v>
      </c>
      <c r="G993">
        <v>0</v>
      </c>
      <c r="H993" s="1">
        <v>28821</v>
      </c>
      <c r="I993">
        <v>0</v>
      </c>
      <c r="J993" t="str">
        <v>HCC</v>
      </c>
    </row>
    <row r="994" spans="1:10" x14ac:dyDescent="0.25">
      <c r="A994">
        <v>991</v>
      </c>
      <c r="B994" t="str">
        <v xml:space="preserve">Upton, W </v>
      </c>
      <c r="C994" t="str">
        <v>Grammatophyllum</v>
      </c>
      <c r="D994">
        <v>0</v>
      </c>
      <c r="E994" t="str">
        <v>scriptum</v>
      </c>
      <c r="F994" t="str">
        <v>'Jill'</v>
      </c>
      <c r="G994">
        <v>0</v>
      </c>
      <c r="H994" s="1">
        <v>28884</v>
      </c>
      <c r="I994">
        <v>0</v>
      </c>
      <c r="J994" t="str">
        <v>CC</v>
      </c>
    </row>
    <row r="995" spans="1:10" x14ac:dyDescent="0.25">
      <c r="A995">
        <v>992</v>
      </c>
      <c r="B995" t="str">
        <v>H Sheaves</v>
      </c>
      <c r="C995" t="str">
        <v>Blc.</v>
      </c>
      <c r="D995" t="str">
        <v>William Stewart</v>
      </c>
      <c r="E995">
        <v>0</v>
      </c>
      <c r="F995" t="str">
        <v>'Spanish Gold'</v>
      </c>
      <c r="G995">
        <v>0</v>
      </c>
      <c r="H995" s="1">
        <v>28912</v>
      </c>
      <c r="I995">
        <v>0</v>
      </c>
      <c r="J995" t="str">
        <v>AD</v>
      </c>
    </row>
    <row r="996" spans="1:10" x14ac:dyDescent="0.25">
      <c r="A996">
        <v>993</v>
      </c>
      <c r="B996" t="str">
        <v>R Deane</v>
      </c>
      <c r="C996" t="str">
        <v>Epidendrum</v>
      </c>
      <c r="D996">
        <v>0</v>
      </c>
      <c r="E996" t="str">
        <v>porpax</v>
      </c>
      <c r="F996" t="str">
        <v>'Deanes'</v>
      </c>
      <c r="G996">
        <v>0</v>
      </c>
      <c r="H996" s="1">
        <v>28940</v>
      </c>
      <c r="I996">
        <v>0</v>
      </c>
      <c r="J996" t="str">
        <v>CC</v>
      </c>
    </row>
    <row r="997" spans="1:10" x14ac:dyDescent="0.25">
      <c r="A997">
        <v>994</v>
      </c>
      <c r="B997" t="str">
        <v>Lugarno Orchids</v>
      </c>
      <c r="C997" t="str">
        <v>Lc</v>
      </c>
      <c r="D997" t="str">
        <v>Little Susie</v>
      </c>
      <c r="E997">
        <v>0</v>
      </c>
      <c r="F997" t="str">
        <v>'Joy'</v>
      </c>
      <c r="G997">
        <v>0</v>
      </c>
      <c r="H997" s="1">
        <v>29000</v>
      </c>
      <c r="I997">
        <v>0</v>
      </c>
      <c r="J997" t="str">
        <v>HCC</v>
      </c>
    </row>
    <row r="998" spans="1:10" x14ac:dyDescent="0.25">
      <c r="A998">
        <v>995</v>
      </c>
      <c r="B998" t="str">
        <v xml:space="preserve">Long, B </v>
      </c>
      <c r="C998" t="str">
        <v>Oncidium</v>
      </c>
      <c r="D998" t="str">
        <v>River of Gold</v>
      </c>
      <c r="E998">
        <v>0</v>
      </c>
      <c r="F998" t="str">
        <v>'Susan'</v>
      </c>
      <c r="G998">
        <v>0</v>
      </c>
      <c r="H998" s="1">
        <v>29003</v>
      </c>
      <c r="I998">
        <v>0</v>
      </c>
      <c r="J998" t="str">
        <v>CC</v>
      </c>
    </row>
    <row r="999" spans="1:10" x14ac:dyDescent="0.25">
      <c r="A999">
        <v>996</v>
      </c>
      <c r="B999" t="str">
        <v>Hughes W.</v>
      </c>
      <c r="C999" t="str">
        <v>Paphiopedilum</v>
      </c>
      <c r="D999" t="str">
        <v>Meadow Gate</v>
      </c>
      <c r="E999">
        <v>0</v>
      </c>
      <c r="F999" t="str">
        <v>'Susan'</v>
      </c>
      <c r="G999">
        <v>0</v>
      </c>
      <c r="H999" s="1">
        <v>29003</v>
      </c>
      <c r="I999">
        <v>80.3</v>
      </c>
      <c r="J999" t="str">
        <v>AM</v>
      </c>
    </row>
    <row r="1000" spans="1:10" x14ac:dyDescent="0.25">
      <c r="A1000">
        <v>997</v>
      </c>
      <c r="B1000" t="str">
        <v>Price T.</v>
      </c>
      <c r="C1000" t="str">
        <v>Cymbidium</v>
      </c>
      <c r="D1000" t="str">
        <v>Cherilyn</v>
      </c>
      <c r="E1000">
        <v>0</v>
      </c>
      <c r="F1000" t="str">
        <v>'Swansea'</v>
      </c>
      <c r="G1000">
        <v>0</v>
      </c>
      <c r="H1000" s="1">
        <v>29012</v>
      </c>
      <c r="I1000">
        <v>80.099999999999994</v>
      </c>
      <c r="J1000" t="str">
        <v>AM</v>
      </c>
    </row>
    <row r="1001" spans="1:10" x14ac:dyDescent="0.25">
      <c r="A1001">
        <v>998</v>
      </c>
      <c r="B1001" t="str">
        <v>Eldorado Orchids</v>
      </c>
      <c r="C1001" t="str">
        <v>Slc</v>
      </c>
      <c r="D1001" t="str">
        <v>Pearl Spencer</v>
      </c>
      <c r="E1001">
        <v>0</v>
      </c>
      <c r="F1001" t="str">
        <v>'Petite Rouge'</v>
      </c>
      <c r="G1001">
        <v>0</v>
      </c>
      <c r="H1001" s="1">
        <v>29012</v>
      </c>
      <c r="I1001">
        <v>0</v>
      </c>
      <c r="J1001" t="str">
        <v>AD</v>
      </c>
    </row>
    <row r="1002" spans="1:10" x14ac:dyDescent="0.25">
      <c r="A1002">
        <v>999</v>
      </c>
      <c r="B1002" t="str">
        <v>Hughes W.</v>
      </c>
      <c r="C1002" t="str">
        <v>Paphiopedilum</v>
      </c>
      <c r="D1002" t="str">
        <v>Fidelity</v>
      </c>
      <c r="E1002">
        <v>0</v>
      </c>
      <c r="F1002" t="str">
        <v>'Chiffon'</v>
      </c>
      <c r="G1002">
        <v>0</v>
      </c>
      <c r="H1002" s="1">
        <v>29030</v>
      </c>
      <c r="I1002">
        <v>77.400000000000006</v>
      </c>
      <c r="J1002" t="str">
        <v>HCC</v>
      </c>
    </row>
    <row r="1003" spans="1:10" x14ac:dyDescent="0.25">
      <c r="A1003">
        <v>1000</v>
      </c>
      <c r="B1003" t="str">
        <v>Crutchley P.</v>
      </c>
      <c r="C1003" t="str">
        <v>Paphiopedilum</v>
      </c>
      <c r="D1003" t="str">
        <v>Ayjay</v>
      </c>
      <c r="E1003">
        <v>0</v>
      </c>
      <c r="F1003" t="str">
        <v>'June'</v>
      </c>
      <c r="G1003">
        <v>0</v>
      </c>
      <c r="H1003" s="1">
        <v>29030</v>
      </c>
      <c r="I1003">
        <v>76.2</v>
      </c>
      <c r="J1003" t="str">
        <v>HCC</v>
      </c>
    </row>
    <row r="1004" spans="1:10" x14ac:dyDescent="0.25">
      <c r="A1004">
        <v>1001</v>
      </c>
      <c r="B1004" t="str">
        <v>Condon S.</v>
      </c>
      <c r="C1004" t="str">
        <v>Paphiopedilum</v>
      </c>
      <c r="D1004" t="str">
        <v>Danella</v>
      </c>
      <c r="E1004">
        <v>0</v>
      </c>
      <c r="F1004" t="str">
        <v>'Chilton'</v>
      </c>
      <c r="G1004">
        <v>0</v>
      </c>
      <c r="H1004" s="1">
        <v>29030</v>
      </c>
      <c r="I1004">
        <v>82.8</v>
      </c>
      <c r="J1004" t="str">
        <v>AM</v>
      </c>
    </row>
    <row r="1005" spans="1:10" x14ac:dyDescent="0.25">
      <c r="A1005">
        <v>1002</v>
      </c>
      <c r="B1005" t="str">
        <v>J Bygrave</v>
      </c>
      <c r="C1005" t="str">
        <v>Vanda</v>
      </c>
      <c r="D1005" t="str">
        <v>Mem Bruce Thornton</v>
      </c>
      <c r="E1005">
        <v>0</v>
      </c>
      <c r="F1005" t="str">
        <v>'Mackville'</v>
      </c>
      <c r="G1005">
        <v>0</v>
      </c>
      <c r="H1005" s="1">
        <v>28999</v>
      </c>
      <c r="I1005">
        <v>0</v>
      </c>
      <c r="J1005" t="str">
        <v>AD</v>
      </c>
    </row>
    <row r="1006" spans="1:10" x14ac:dyDescent="0.25">
      <c r="A1006">
        <v>1003</v>
      </c>
      <c r="B1006" t="str">
        <v>Crutchley P.</v>
      </c>
      <c r="C1006" t="str">
        <v>Paphiopedilum</v>
      </c>
      <c r="D1006" t="str">
        <v>Amandahill</v>
      </c>
      <c r="E1006">
        <v>0</v>
      </c>
      <c r="F1006" t="str">
        <v>'June'</v>
      </c>
      <c r="G1006">
        <v>0</v>
      </c>
      <c r="H1006" s="1">
        <v>29040</v>
      </c>
      <c r="I1006">
        <v>76</v>
      </c>
      <c r="J1006" t="str">
        <v>HCC</v>
      </c>
    </row>
    <row r="1007" spans="1:10" x14ac:dyDescent="0.25">
      <c r="A1007">
        <v>1004</v>
      </c>
      <c r="B1007" t="str">
        <v>Cox G.</v>
      </c>
      <c r="C1007" t="str">
        <v>Ascocenda</v>
      </c>
      <c r="D1007" t="str">
        <v>Araya</v>
      </c>
      <c r="E1007">
        <v>0</v>
      </c>
      <c r="F1007" t="str">
        <v>'Dianne'</v>
      </c>
      <c r="G1007" t="str">
        <v>V. Onomea X Ascda. Yip Sum Wah</v>
      </c>
      <c r="H1007" s="1">
        <v>29066</v>
      </c>
      <c r="I1007">
        <v>77.3</v>
      </c>
      <c r="J1007" t="str">
        <v>HCC</v>
      </c>
    </row>
    <row r="1008" spans="1:10" x14ac:dyDescent="0.25">
      <c r="A1008">
        <v>1005</v>
      </c>
      <c r="B1008" t="str">
        <v>Crutchley P.</v>
      </c>
      <c r="C1008" t="str">
        <v>Paphiopedilum</v>
      </c>
      <c r="D1008" t="str">
        <v>Personnella</v>
      </c>
      <c r="E1008">
        <v>0</v>
      </c>
      <c r="F1008" t="str">
        <v>'June'</v>
      </c>
      <c r="G1008">
        <v>0</v>
      </c>
      <c r="H1008" s="1">
        <v>29066</v>
      </c>
      <c r="I1008">
        <v>80.099999999999994</v>
      </c>
      <c r="J1008" t="str">
        <v>AM</v>
      </c>
    </row>
    <row r="1009" spans="1:10" x14ac:dyDescent="0.25">
      <c r="A1009">
        <v>1006</v>
      </c>
      <c r="B1009" t="str">
        <v>Hughes W.</v>
      </c>
      <c r="C1009" t="str">
        <v>Paphiopedilum</v>
      </c>
      <c r="D1009" t="str">
        <v>Tangold</v>
      </c>
      <c r="E1009">
        <v>0</v>
      </c>
      <c r="F1009" t="str">
        <v>'Delight'</v>
      </c>
      <c r="G1009">
        <v>0</v>
      </c>
      <c r="H1009" s="1">
        <v>29086</v>
      </c>
      <c r="I1009">
        <v>79</v>
      </c>
      <c r="J1009" t="str">
        <v>HCC</v>
      </c>
    </row>
    <row r="1010" spans="1:10" x14ac:dyDescent="0.25">
      <c r="A1010">
        <v>1007</v>
      </c>
      <c r="B1010" t="str">
        <v xml:space="preserve">Bromley, Garrie &amp; Lesley </v>
      </c>
      <c r="C1010" t="str">
        <v>Cattleya</v>
      </c>
      <c r="D1010" t="str">
        <v>Tiffin Bells</v>
      </c>
      <c r="E1010">
        <v>0</v>
      </c>
      <c r="F1010" t="str">
        <v>'Orchidglade'</v>
      </c>
      <c r="G1010">
        <v>0</v>
      </c>
      <c r="H1010" s="1">
        <v>29094</v>
      </c>
      <c r="I1010">
        <v>84</v>
      </c>
      <c r="J1010" t="str">
        <v>AM</v>
      </c>
    </row>
    <row r="1011" spans="1:10" x14ac:dyDescent="0.25">
      <c r="A1011">
        <v>1008</v>
      </c>
      <c r="B1011" t="str">
        <v>Miller R.</v>
      </c>
      <c r="C1011" t="str">
        <v>Cymbidium</v>
      </c>
      <c r="D1011" t="str">
        <v>Wakakusa</v>
      </c>
      <c r="E1011">
        <v>0</v>
      </c>
      <c r="F1011" t="str">
        <v>'N.B.'</v>
      </c>
      <c r="G1011">
        <v>0</v>
      </c>
      <c r="H1011" s="1">
        <v>29094</v>
      </c>
      <c r="I1011">
        <v>80.3</v>
      </c>
      <c r="J1011" t="str">
        <v>AM</v>
      </c>
    </row>
    <row r="1012" spans="1:10" x14ac:dyDescent="0.25">
      <c r="A1012">
        <v>1009</v>
      </c>
      <c r="B1012" t="str">
        <v>Marks J.</v>
      </c>
      <c r="C1012" t="str">
        <v>Paphiopedilum</v>
      </c>
      <c r="D1012" t="str">
        <v>Marlborough</v>
      </c>
      <c r="E1012">
        <v>0</v>
      </c>
      <c r="F1012" t="str">
        <v>'Moorilla'</v>
      </c>
      <c r="G1012">
        <v>0</v>
      </c>
      <c r="H1012" s="1">
        <v>29094</v>
      </c>
      <c r="I1012">
        <v>79.3</v>
      </c>
      <c r="J1012" t="str">
        <v>HCC</v>
      </c>
    </row>
    <row r="1013" spans="1:10" x14ac:dyDescent="0.25">
      <c r="A1013">
        <v>1010</v>
      </c>
      <c r="B1013" t="str">
        <v>Schwartz B.</v>
      </c>
      <c r="C1013" t="str">
        <v>Cattleya</v>
      </c>
      <c r="D1013" t="str">
        <v>Chit Chat</v>
      </c>
      <c r="E1013">
        <v>0</v>
      </c>
      <c r="F1013" t="str">
        <v>'Tangerine'</v>
      </c>
      <c r="G1013">
        <v>0</v>
      </c>
      <c r="H1013" s="1">
        <v>29114</v>
      </c>
      <c r="I1013">
        <v>0</v>
      </c>
      <c r="J1013" t="str">
        <v>AD</v>
      </c>
    </row>
    <row r="1014" spans="1:10" x14ac:dyDescent="0.25">
      <c r="A1014">
        <v>1011</v>
      </c>
      <c r="B1014" t="str">
        <v>Brandon, C</v>
      </c>
      <c r="C1014" t="str">
        <v>Dendrobium</v>
      </c>
      <c r="D1014" t="str">
        <v>Bardo Rose</v>
      </c>
      <c r="E1014">
        <v>0</v>
      </c>
      <c r="F1014" t="str">
        <v>'Teresa'</v>
      </c>
      <c r="G1014">
        <v>0</v>
      </c>
      <c r="H1014" s="1">
        <v>29114</v>
      </c>
      <c r="I1014">
        <v>75.400000000000006</v>
      </c>
      <c r="J1014" t="str">
        <v>HCC</v>
      </c>
    </row>
    <row r="1015" spans="1:10" x14ac:dyDescent="0.25">
      <c r="A1015">
        <v>1012</v>
      </c>
      <c r="B1015" t="str">
        <v>Brandon, C</v>
      </c>
      <c r="C1015" t="str">
        <v>Dendrobium</v>
      </c>
      <c r="D1015">
        <v>0</v>
      </c>
      <c r="E1015" t="str">
        <v>speciosum</v>
      </c>
      <c r="F1015" t="str">
        <v>'National White'</v>
      </c>
      <c r="G1015" t="str">
        <v>species</v>
      </c>
      <c r="H1015" s="1">
        <v>29114</v>
      </c>
      <c r="I1015">
        <v>77.400000000000006</v>
      </c>
      <c r="J1015" t="str">
        <v>HCC</v>
      </c>
    </row>
    <row r="1016" spans="1:10" x14ac:dyDescent="0.25">
      <c r="A1016">
        <v>1013</v>
      </c>
      <c r="B1016" t="str">
        <v>Webeck, E.</v>
      </c>
      <c r="C1016" t="str">
        <v>Dendrobium</v>
      </c>
      <c r="D1016">
        <v>0</v>
      </c>
      <c r="E1016" t="str">
        <v>kingianum</v>
      </c>
      <c r="F1016" t="str">
        <v>'Bungan Castle'</v>
      </c>
      <c r="G1016" t="str">
        <v>species</v>
      </c>
      <c r="H1016" s="1">
        <v>29114</v>
      </c>
      <c r="I1016">
        <v>80.7</v>
      </c>
      <c r="J1016" t="str">
        <v>AM</v>
      </c>
    </row>
    <row r="1017" spans="1:10" x14ac:dyDescent="0.25">
      <c r="A1017">
        <v>1014</v>
      </c>
      <c r="B1017" t="str">
        <v>Webeck, E.</v>
      </c>
      <c r="C1017" t="str">
        <v>Dendrobium</v>
      </c>
      <c r="D1017">
        <v>0</v>
      </c>
      <c r="E1017" t="str">
        <v>kingianum</v>
      </c>
      <c r="F1017" t="str">
        <v>'Bungan Castle'</v>
      </c>
      <c r="G1017">
        <v>0</v>
      </c>
      <c r="H1017" s="1">
        <v>29114</v>
      </c>
      <c r="I1017">
        <v>0</v>
      </c>
      <c r="J1017" t="str">
        <v>CC</v>
      </c>
    </row>
    <row r="1018" spans="1:10" x14ac:dyDescent="0.25">
      <c r="A1018">
        <v>1015</v>
      </c>
      <c r="B1018" t="str">
        <v>R Battye</v>
      </c>
      <c r="C1018" t="str">
        <v>Cymbidium</v>
      </c>
      <c r="D1018" t="str">
        <v>Mallana</v>
      </c>
      <c r="E1018">
        <v>0</v>
      </c>
      <c r="F1018" t="str">
        <v>'Mem Caroline Hargraves'</v>
      </c>
      <c r="G1018">
        <v>0</v>
      </c>
      <c r="H1018" s="1">
        <v>29118</v>
      </c>
      <c r="I1018">
        <v>0</v>
      </c>
      <c r="J1018" t="str">
        <v>EA</v>
      </c>
    </row>
    <row r="1019" spans="1:10" x14ac:dyDescent="0.25">
      <c r="A1019">
        <v>1016</v>
      </c>
      <c r="B1019" t="str">
        <v>Ball, B</v>
      </c>
      <c r="C1019" t="str">
        <v>Cymbidium</v>
      </c>
      <c r="D1019" t="str">
        <v>Seacrest</v>
      </c>
      <c r="E1019">
        <v>0</v>
      </c>
      <c r="F1019" t="str">
        <v>'Valva'</v>
      </c>
      <c r="G1019">
        <v>0</v>
      </c>
      <c r="H1019" s="1">
        <v>29132</v>
      </c>
      <c r="I1019">
        <v>0</v>
      </c>
      <c r="J1019" t="str">
        <v>EA</v>
      </c>
    </row>
    <row r="1020" spans="1:10" x14ac:dyDescent="0.25">
      <c r="A1020">
        <v>1017</v>
      </c>
      <c r="B1020" t="str">
        <v>Williams J.</v>
      </c>
      <c r="C1020" t="str">
        <v>Sarcochilus</v>
      </c>
      <c r="D1020">
        <v>0</v>
      </c>
      <c r="E1020" t="str">
        <v>hartmannii</v>
      </c>
      <c r="F1020" t="str">
        <v>'Kerri'</v>
      </c>
      <c r="G1020" t="str">
        <v>species</v>
      </c>
      <c r="H1020" s="1">
        <v>29132</v>
      </c>
      <c r="I1020">
        <v>80.3</v>
      </c>
      <c r="J1020" t="str">
        <v>AM</v>
      </c>
    </row>
    <row r="1021" spans="1:10" x14ac:dyDescent="0.25">
      <c r="A1021">
        <v>1018</v>
      </c>
      <c r="B1021" t="str">
        <v>Jannese J.</v>
      </c>
      <c r="C1021" t="str">
        <v>Scuticaria</v>
      </c>
      <c r="D1021">
        <v>0</v>
      </c>
      <c r="E1021" t="str">
        <v>hadwenii</v>
      </c>
      <c r="F1021" t="str">
        <v>'Splendens'</v>
      </c>
      <c r="G1021" t="str">
        <v>species</v>
      </c>
      <c r="H1021" s="1">
        <v>29136</v>
      </c>
      <c r="I1021">
        <v>0</v>
      </c>
      <c r="J1021" t="str">
        <v>AM</v>
      </c>
    </row>
    <row r="1022" spans="1:10" x14ac:dyDescent="0.25">
      <c r="A1022">
        <v>1019</v>
      </c>
      <c r="B1022" t="str">
        <v>J Apperley</v>
      </c>
      <c r="C1022" t="str">
        <v>Lycaste</v>
      </c>
      <c r="D1022" t="str">
        <v>Shoalhaven</v>
      </c>
      <c r="E1022">
        <v>0</v>
      </c>
      <c r="F1022" t="str">
        <v>'Arwon'</v>
      </c>
      <c r="G1022">
        <v>0</v>
      </c>
      <c r="H1022" s="1">
        <v>29136</v>
      </c>
      <c r="I1022">
        <v>0</v>
      </c>
      <c r="J1022" t="str">
        <v>CC</v>
      </c>
    </row>
    <row r="1023" spans="1:10" x14ac:dyDescent="0.25">
      <c r="A1023">
        <v>1020</v>
      </c>
      <c r="B1023" t="str">
        <v>J Apperley</v>
      </c>
      <c r="C1023" t="str">
        <v>Odontoglossum</v>
      </c>
      <c r="D1023" t="str">
        <v>Mem Bess Cardwell</v>
      </c>
      <c r="E1023">
        <v>0</v>
      </c>
      <c r="F1023" t="str">
        <v>'Shoalhaven'</v>
      </c>
      <c r="G1023">
        <v>0</v>
      </c>
      <c r="H1023" s="1">
        <v>29157</v>
      </c>
      <c r="I1023">
        <v>0</v>
      </c>
      <c r="J1023" t="str">
        <v>HCC</v>
      </c>
    </row>
    <row r="1024" spans="1:10" x14ac:dyDescent="0.25">
      <c r="A1024">
        <v>1021</v>
      </c>
      <c r="B1024" t="str">
        <v>Marks J.</v>
      </c>
      <c r="C1024" t="str">
        <v>Paphiopedilum</v>
      </c>
      <c r="D1024">
        <v>0</v>
      </c>
      <c r="E1024" t="str">
        <v>haynaldianum</v>
      </c>
      <c r="F1024" t="str">
        <v>'Moorilla'</v>
      </c>
      <c r="G1024" t="str">
        <v>species</v>
      </c>
      <c r="H1024" s="1">
        <v>29157</v>
      </c>
      <c r="I1024">
        <v>0</v>
      </c>
      <c r="J1024" t="str">
        <v>HCC</v>
      </c>
    </row>
    <row r="1025" spans="1:10" x14ac:dyDescent="0.25">
      <c r="A1025">
        <v>1022</v>
      </c>
      <c r="B1025" t="str">
        <v>Eldorado Orchids</v>
      </c>
      <c r="C1025" t="str">
        <v>Dendrobium</v>
      </c>
      <c r="D1025">
        <v>0</v>
      </c>
      <c r="E1025" t="str">
        <v>pierardii</v>
      </c>
      <c r="F1025" t="str">
        <v>'Fred'</v>
      </c>
      <c r="G1025">
        <v>0</v>
      </c>
      <c r="H1025" s="1">
        <v>29157</v>
      </c>
      <c r="I1025">
        <v>0</v>
      </c>
      <c r="J1025" t="str">
        <v>CC</v>
      </c>
    </row>
    <row r="1026" spans="1:10" x14ac:dyDescent="0.25">
      <c r="A1026">
        <v>1023</v>
      </c>
      <c r="B1026" t="str">
        <v xml:space="preserve">Capner, D </v>
      </c>
      <c r="C1026" t="str">
        <v>Dendrobium</v>
      </c>
      <c r="D1026" t="str">
        <v>canaliculatum</v>
      </c>
      <c r="E1026">
        <v>0</v>
      </c>
      <c r="F1026" t="str">
        <v>'Sandra Marie'</v>
      </c>
      <c r="G1026">
        <v>0</v>
      </c>
      <c r="H1026" s="1">
        <v>29099</v>
      </c>
      <c r="I1026">
        <v>0</v>
      </c>
      <c r="J1026" t="str">
        <v>CC</v>
      </c>
    </row>
    <row r="1027" spans="1:10" x14ac:dyDescent="0.25">
      <c r="A1027">
        <v>1024</v>
      </c>
      <c r="B1027" t="str">
        <v>R Montgomery</v>
      </c>
      <c r="C1027" t="str">
        <v>Dendrobium</v>
      </c>
      <c r="D1027" t="str">
        <v>White Maiden</v>
      </c>
      <c r="E1027">
        <v>0</v>
      </c>
      <c r="F1027" t="str">
        <v>'Lauren Michelle'</v>
      </c>
      <c r="G1027">
        <v>0</v>
      </c>
      <c r="H1027" s="1">
        <v>29311</v>
      </c>
      <c r="I1027">
        <v>0</v>
      </c>
      <c r="J1027" t="str">
        <v>CC</v>
      </c>
    </row>
    <row r="1028" spans="1:10" x14ac:dyDescent="0.25">
      <c r="A1028">
        <v>1025</v>
      </c>
      <c r="B1028" t="str">
        <v>Montgomery R.</v>
      </c>
      <c r="C1028" t="str">
        <v>Laeliocattleya</v>
      </c>
      <c r="D1028" t="str">
        <v>Maria Ozzella</v>
      </c>
      <c r="E1028">
        <v>0</v>
      </c>
      <c r="F1028" t="str">
        <v>'Black Watch'</v>
      </c>
      <c r="G1028">
        <v>0</v>
      </c>
      <c r="H1028" s="1">
        <v>29311</v>
      </c>
      <c r="I1028">
        <v>0</v>
      </c>
      <c r="J1028" t="str">
        <v>AD</v>
      </c>
    </row>
    <row r="1029" spans="1:10" x14ac:dyDescent="0.25">
      <c r="A1029">
        <v>1026</v>
      </c>
      <c r="B1029" t="str">
        <v>Condon S.</v>
      </c>
      <c r="C1029" t="str">
        <v>Paphiopedilum</v>
      </c>
      <c r="D1029" t="str">
        <v>Jackie Graham</v>
      </c>
      <c r="E1029">
        <v>0</v>
      </c>
      <c r="F1029" t="str">
        <v>'Bambara'</v>
      </c>
      <c r="G1029">
        <v>0</v>
      </c>
      <c r="H1029" s="1">
        <v>29350</v>
      </c>
      <c r="I1029">
        <v>77.5</v>
      </c>
      <c r="J1029" t="str">
        <v>HCC</v>
      </c>
    </row>
    <row r="1030" spans="1:10" x14ac:dyDescent="0.25">
      <c r="A1030">
        <v>1027</v>
      </c>
      <c r="B1030" t="str">
        <v>Marks J.</v>
      </c>
      <c r="C1030" t="str">
        <v>Paphiopedilum</v>
      </c>
      <c r="D1030" t="str">
        <v>Beautiful World</v>
      </c>
      <c r="E1030">
        <v>0</v>
      </c>
      <c r="F1030" t="str">
        <v>'Moorilla'</v>
      </c>
      <c r="G1030">
        <v>0</v>
      </c>
      <c r="H1030" s="1">
        <v>29367</v>
      </c>
      <c r="I1030">
        <v>79.2</v>
      </c>
      <c r="J1030" t="str">
        <v>HCC</v>
      </c>
    </row>
    <row r="1031" spans="1:10" x14ac:dyDescent="0.25">
      <c r="A1031">
        <v>1028</v>
      </c>
      <c r="B1031" t="str">
        <v>Condon S.</v>
      </c>
      <c r="C1031" t="str">
        <v>Paphiopedilum</v>
      </c>
      <c r="D1031" t="str">
        <v>Amandahill</v>
      </c>
      <c r="E1031">
        <v>0</v>
      </c>
      <c r="F1031" t="str">
        <v>'Lookout'</v>
      </c>
      <c r="G1031">
        <v>0</v>
      </c>
      <c r="H1031" s="1">
        <v>29381</v>
      </c>
      <c r="I1031">
        <v>78.8</v>
      </c>
      <c r="J1031" t="str">
        <v>HCC</v>
      </c>
    </row>
    <row r="1032" spans="1:10" x14ac:dyDescent="0.25">
      <c r="A1032">
        <v>1029</v>
      </c>
      <c r="B1032" t="str">
        <v>Condon S.</v>
      </c>
      <c r="C1032" t="str">
        <v>Paphiopedilum</v>
      </c>
      <c r="D1032" t="str">
        <v>Colonist</v>
      </c>
      <c r="E1032">
        <v>0</v>
      </c>
      <c r="F1032" t="str">
        <v>'Reflection'</v>
      </c>
      <c r="G1032">
        <v>0</v>
      </c>
      <c r="H1032" s="1">
        <v>29394</v>
      </c>
      <c r="I1032">
        <v>77.5</v>
      </c>
      <c r="J1032" t="str">
        <v>HCC</v>
      </c>
    </row>
    <row r="1033" spans="1:10" x14ac:dyDescent="0.25">
      <c r="A1033">
        <v>1030</v>
      </c>
      <c r="B1033" t="str">
        <v>Condon S.</v>
      </c>
      <c r="C1033" t="str">
        <v>Paphiopedilum</v>
      </c>
      <c r="D1033" t="str">
        <v>Rosepoint</v>
      </c>
      <c r="E1033">
        <v>0</v>
      </c>
      <c r="F1033" t="str">
        <v>'Beecroft'</v>
      </c>
      <c r="G1033">
        <v>0</v>
      </c>
      <c r="H1033" s="1">
        <v>29394</v>
      </c>
      <c r="I1033">
        <v>75.5</v>
      </c>
      <c r="J1033" t="str">
        <v>HCC</v>
      </c>
    </row>
    <row r="1034" spans="1:10" x14ac:dyDescent="0.25">
      <c r="A1034">
        <v>1031</v>
      </c>
      <c r="B1034" t="str">
        <v>Sheaves H.</v>
      </c>
      <c r="C1034" t="str">
        <v>Blc.</v>
      </c>
      <c r="D1034" t="str">
        <v>Sylvia Fry (as AOC #315)</v>
      </c>
      <c r="E1034">
        <v>0</v>
      </c>
      <c r="F1034" t="str">
        <v>'Dundas'</v>
      </c>
      <c r="G1034">
        <v>0</v>
      </c>
      <c r="H1034" s="1">
        <v>29394</v>
      </c>
      <c r="I1034">
        <v>79.7</v>
      </c>
      <c r="J1034" t="str">
        <v>HCC</v>
      </c>
    </row>
    <row r="1035" spans="1:10" x14ac:dyDescent="0.25">
      <c r="A1035">
        <v>1032</v>
      </c>
      <c r="B1035" t="str">
        <v>Gifford R.</v>
      </c>
      <c r="C1035" t="str">
        <v>Zygopetalum</v>
      </c>
      <c r="D1035" t="str">
        <v>Artur Elle</v>
      </c>
      <c r="E1035">
        <v>0</v>
      </c>
      <c r="F1035" t="str">
        <v>'Aranel'</v>
      </c>
      <c r="G1035">
        <v>0</v>
      </c>
      <c r="H1035" s="1">
        <v>29394</v>
      </c>
      <c r="I1035">
        <v>0</v>
      </c>
      <c r="J1035" t="str">
        <v>AD</v>
      </c>
    </row>
    <row r="1036" spans="1:10" x14ac:dyDescent="0.25">
      <c r="A1036">
        <v>1033</v>
      </c>
      <c r="B1036" t="str">
        <v>Condon S.</v>
      </c>
      <c r="C1036" t="str">
        <v>Paphiopedilum</v>
      </c>
      <c r="D1036" t="str">
        <v>Personality</v>
      </c>
      <c r="E1036">
        <v>0</v>
      </c>
      <c r="F1036" t="str">
        <v>'Longstaff'</v>
      </c>
      <c r="G1036">
        <v>0</v>
      </c>
      <c r="H1036" s="1">
        <v>29430</v>
      </c>
      <c r="I1036">
        <v>76.3</v>
      </c>
      <c r="J1036" t="str">
        <v>HCC</v>
      </c>
    </row>
    <row r="1037" spans="1:10" x14ac:dyDescent="0.25">
      <c r="A1037">
        <v>1034</v>
      </c>
      <c r="B1037" t="str">
        <v>L Robertson</v>
      </c>
      <c r="C1037" t="str">
        <v>Cymbidium</v>
      </c>
      <c r="D1037" t="str">
        <v>Nonina</v>
      </c>
      <c r="E1037">
        <v>0</v>
      </c>
      <c r="F1037" t="str">
        <v>'Joy'</v>
      </c>
      <c r="G1037">
        <v>0</v>
      </c>
      <c r="H1037" s="1">
        <v>29450</v>
      </c>
      <c r="I1037">
        <v>0</v>
      </c>
      <c r="J1037" t="str">
        <v>CC</v>
      </c>
    </row>
    <row r="1038" spans="1:10" x14ac:dyDescent="0.25">
      <c r="A1038">
        <v>1035</v>
      </c>
      <c r="B1038" t="str">
        <v>Schwartz, B</v>
      </c>
      <c r="C1038" t="str">
        <v>Cymbidium</v>
      </c>
      <c r="D1038" t="str">
        <v>Tina Marquand</v>
      </c>
      <c r="E1038">
        <v>0</v>
      </c>
      <c r="F1038" t="str">
        <v>'Jennifer'</v>
      </c>
      <c r="G1038">
        <v>0</v>
      </c>
      <c r="H1038" s="1">
        <v>29450</v>
      </c>
      <c r="I1038">
        <v>0</v>
      </c>
      <c r="J1038" t="str">
        <v>HCC</v>
      </c>
    </row>
    <row r="1039" spans="1:10" x14ac:dyDescent="0.25">
      <c r="A1039">
        <v>1036</v>
      </c>
      <c r="B1039" t="str">
        <v>Brown, A</v>
      </c>
      <c r="C1039" t="str">
        <v>Cymbidium</v>
      </c>
      <c r="D1039" t="str">
        <v>Valerie Brown</v>
      </c>
      <c r="E1039">
        <v>0</v>
      </c>
      <c r="F1039" t="str">
        <v>'Westfield'</v>
      </c>
      <c r="G1039">
        <v>0</v>
      </c>
      <c r="H1039" s="1">
        <v>29450</v>
      </c>
      <c r="I1039">
        <v>79.900000000000006</v>
      </c>
      <c r="J1039" t="str">
        <v>HCC</v>
      </c>
    </row>
    <row r="1040" spans="1:10" x14ac:dyDescent="0.25">
      <c r="A1040">
        <v>1037</v>
      </c>
      <c r="B1040" t="str">
        <v xml:space="preserve">Price, T </v>
      </c>
      <c r="C1040" t="str">
        <v>Cymbidium</v>
      </c>
      <c r="D1040" t="str">
        <v>Pacific Rose</v>
      </c>
      <c r="E1040">
        <v>0</v>
      </c>
      <c r="F1040" t="str">
        <v>'Swansea'</v>
      </c>
      <c r="G1040">
        <v>0</v>
      </c>
      <c r="H1040" s="1">
        <v>29450</v>
      </c>
      <c r="I1040">
        <v>0</v>
      </c>
      <c r="J1040" t="str">
        <v>EA</v>
      </c>
    </row>
    <row r="1041" spans="1:10" x14ac:dyDescent="0.25">
      <c r="A1041">
        <v>1038</v>
      </c>
      <c r="B1041" t="str">
        <v>R Battye</v>
      </c>
      <c r="C1041" t="str">
        <v>Cymbidium</v>
      </c>
      <c r="D1041" t="str">
        <v>Primadonna</v>
      </c>
      <c r="E1041">
        <v>0</v>
      </c>
      <c r="F1041" t="str">
        <v>'Mona Vale'</v>
      </c>
      <c r="G1041">
        <v>0</v>
      </c>
      <c r="H1041" s="1">
        <v>29450</v>
      </c>
      <c r="I1041">
        <v>0</v>
      </c>
      <c r="J1041" t="str">
        <v>EA</v>
      </c>
    </row>
    <row r="1042" spans="1:10" x14ac:dyDescent="0.25">
      <c r="A1042">
        <v>1039</v>
      </c>
      <c r="B1042" t="str">
        <v>L Perry</v>
      </c>
      <c r="C1042" t="str">
        <v>Cymbidium</v>
      </c>
      <c r="D1042" t="str">
        <v>Sensation</v>
      </c>
      <c r="E1042">
        <v>0</v>
      </c>
      <c r="F1042" t="str">
        <v>'Aminya'</v>
      </c>
      <c r="G1042">
        <v>0</v>
      </c>
      <c r="H1042" s="1">
        <v>29478</v>
      </c>
      <c r="I1042">
        <v>0</v>
      </c>
      <c r="J1042" t="str">
        <v>CC</v>
      </c>
    </row>
    <row r="1043" spans="1:10" x14ac:dyDescent="0.25">
      <c r="A1043">
        <v>1040</v>
      </c>
      <c r="B1043" t="str">
        <v>Condon S.</v>
      </c>
      <c r="C1043" t="str">
        <v>Paphiopedilum</v>
      </c>
      <c r="D1043">
        <v>0</v>
      </c>
      <c r="E1043" t="str">
        <v>sukhakulii</v>
      </c>
      <c r="F1043" t="str">
        <v>'Beecroft'</v>
      </c>
      <c r="G1043" t="str">
        <v>species</v>
      </c>
      <c r="H1043" s="1">
        <v>29478</v>
      </c>
      <c r="I1043">
        <v>0</v>
      </c>
      <c r="J1043" t="str">
        <v>HCC</v>
      </c>
    </row>
    <row r="1044" spans="1:10" x14ac:dyDescent="0.25">
      <c r="A1044">
        <v>1041</v>
      </c>
      <c r="B1044" t="str">
        <v>Battye, R</v>
      </c>
      <c r="C1044" t="str">
        <v>Cymbidium</v>
      </c>
      <c r="D1044" t="str">
        <v>Highland Mist</v>
      </c>
      <c r="E1044">
        <v>0</v>
      </c>
      <c r="F1044" t="str">
        <v>'Jayne'</v>
      </c>
      <c r="G1044">
        <v>0</v>
      </c>
      <c r="H1044" s="1">
        <v>29478</v>
      </c>
      <c r="I1044">
        <v>80.3</v>
      </c>
      <c r="J1044" t="str">
        <v>HCC</v>
      </c>
    </row>
    <row r="1045" spans="1:10" x14ac:dyDescent="0.25">
      <c r="A1045">
        <v>1042</v>
      </c>
      <c r="B1045" t="str">
        <v>Condon S.</v>
      </c>
      <c r="C1045" t="str">
        <v>Paphiopedilum</v>
      </c>
      <c r="D1045" t="str">
        <v>Song Bird</v>
      </c>
      <c r="E1045">
        <v>0</v>
      </c>
      <c r="F1045" t="str">
        <v>'Judy'</v>
      </c>
      <c r="G1045">
        <v>0</v>
      </c>
      <c r="H1045" s="1">
        <v>29478</v>
      </c>
      <c r="I1045">
        <v>75.2</v>
      </c>
      <c r="J1045" t="str">
        <v>HCC</v>
      </c>
    </row>
    <row r="1046" spans="1:10" x14ac:dyDescent="0.25">
      <c r="A1046">
        <v>1043</v>
      </c>
      <c r="B1046" t="str">
        <v>j PurvIs</v>
      </c>
      <c r="C1046" t="str">
        <v>Blc.</v>
      </c>
      <c r="D1046" t="str">
        <v>Ruth Purvis</v>
      </c>
      <c r="E1046">
        <v>0</v>
      </c>
      <c r="F1046" t="str">
        <v>'Rhapsody'</v>
      </c>
      <c r="G1046">
        <v>0</v>
      </c>
      <c r="H1046" s="1">
        <v>29703</v>
      </c>
      <c r="I1046">
        <v>0</v>
      </c>
      <c r="J1046" t="str">
        <v>HCC</v>
      </c>
    </row>
    <row r="1047" spans="1:10" x14ac:dyDescent="0.25">
      <c r="A1047">
        <v>1044</v>
      </c>
      <c r="B1047" t="str">
        <v>Williams J.</v>
      </c>
      <c r="C1047" t="str">
        <v>Blc.</v>
      </c>
      <c r="D1047" t="str">
        <v>Lucky Strike</v>
      </c>
      <c r="E1047">
        <v>0</v>
      </c>
      <c r="F1047" t="str">
        <v>'Joy'</v>
      </c>
      <c r="G1047">
        <v>0</v>
      </c>
      <c r="H1047" s="1">
        <v>29703</v>
      </c>
      <c r="I1047">
        <v>77.5</v>
      </c>
      <c r="J1047" t="str">
        <v>HCC</v>
      </c>
    </row>
    <row r="1048" spans="1:10" x14ac:dyDescent="0.25">
      <c r="A1048">
        <v>1045</v>
      </c>
      <c r="B1048" t="str">
        <v>Schwartz, B</v>
      </c>
      <c r="C1048" t="str">
        <v>Cattleya</v>
      </c>
      <c r="D1048" t="str">
        <v>Roman Silver</v>
      </c>
      <c r="E1048">
        <v>0</v>
      </c>
      <c r="F1048" t="str">
        <v>'Caesar'</v>
      </c>
      <c r="G1048">
        <v>0</v>
      </c>
      <c r="H1048" s="1">
        <v>29703</v>
      </c>
      <c r="I1048">
        <v>0</v>
      </c>
      <c r="J1048" t="str">
        <v>HCC</v>
      </c>
    </row>
    <row r="1049" spans="1:10" x14ac:dyDescent="0.25">
      <c r="A1049">
        <v>1046</v>
      </c>
      <c r="B1049" t="str">
        <v>Schwartz, B</v>
      </c>
      <c r="C1049" t="str">
        <v>Cattleya</v>
      </c>
      <c r="D1049" t="str">
        <v>Portiata</v>
      </c>
      <c r="E1049">
        <v>0</v>
      </c>
      <c r="F1049" t="str">
        <v>'NeIlie'</v>
      </c>
      <c r="G1049">
        <v>0</v>
      </c>
      <c r="H1049" s="1">
        <v>29703</v>
      </c>
      <c r="I1049">
        <v>0</v>
      </c>
      <c r="J1049" t="str">
        <v>HCC</v>
      </c>
    </row>
    <row r="1050" spans="1:10" x14ac:dyDescent="0.25">
      <c r="A1050">
        <v>1047</v>
      </c>
      <c r="B1050" t="str">
        <v xml:space="preserve">Birdsall, A </v>
      </c>
      <c r="C1050" t="str">
        <v xml:space="preserve">Oncidium </v>
      </c>
      <c r="D1050" t="str">
        <v>Lava Flow</v>
      </c>
      <c r="E1050">
        <v>0</v>
      </c>
      <c r="F1050" t="str">
        <v>'Jean'</v>
      </c>
      <c r="G1050">
        <v>0</v>
      </c>
      <c r="H1050" s="1">
        <v>29703</v>
      </c>
      <c r="I1050">
        <v>0</v>
      </c>
      <c r="J1050" t="str">
        <v>HCC</v>
      </c>
    </row>
    <row r="1051" spans="1:10" x14ac:dyDescent="0.25">
      <c r="A1051">
        <v>1048</v>
      </c>
      <c r="B1051" t="str">
        <v>Jannese J.</v>
      </c>
      <c r="C1051" t="str">
        <v>Paphiopedilum</v>
      </c>
      <c r="D1051">
        <v>0</v>
      </c>
      <c r="E1051" t="str">
        <v>tonsum var. curtisifolium</v>
      </c>
      <c r="F1051" t="str">
        <v>'Speldens'</v>
      </c>
      <c r="G1051" t="str">
        <v>species</v>
      </c>
      <c r="H1051" s="1">
        <v>29732</v>
      </c>
      <c r="I1051">
        <v>0</v>
      </c>
      <c r="J1051" t="str">
        <v>HCC</v>
      </c>
    </row>
    <row r="1052" spans="1:10" x14ac:dyDescent="0.25">
      <c r="A1052">
        <v>1049</v>
      </c>
      <c r="B1052" t="str">
        <v>Hughes W.</v>
      </c>
      <c r="C1052" t="str">
        <v>Oncidium</v>
      </c>
      <c r="D1052" t="str">
        <v>Golden Cloud</v>
      </c>
      <c r="E1052">
        <v>0</v>
      </c>
      <c r="F1052" t="str">
        <v>'Jacqui'</v>
      </c>
      <c r="G1052">
        <v>0</v>
      </c>
      <c r="H1052" s="1">
        <v>29732</v>
      </c>
      <c r="I1052">
        <v>79</v>
      </c>
      <c r="J1052" t="str">
        <v>HCC</v>
      </c>
    </row>
    <row r="1053" spans="1:10" x14ac:dyDescent="0.25">
      <c r="A1053">
        <v>1050</v>
      </c>
      <c r="B1053" t="str">
        <v>Condon S.</v>
      </c>
      <c r="C1053" t="str">
        <v>Paphiopedilum</v>
      </c>
      <c r="D1053" t="str">
        <v>Kay Rinaman</v>
      </c>
      <c r="E1053">
        <v>0</v>
      </c>
      <c r="F1053" t="str">
        <v>'Val'</v>
      </c>
      <c r="G1053">
        <v>0</v>
      </c>
      <c r="H1053" s="1">
        <v>29752</v>
      </c>
      <c r="I1053">
        <v>80.5</v>
      </c>
      <c r="J1053" t="str">
        <v>HCC</v>
      </c>
    </row>
    <row r="1054" spans="1:10" x14ac:dyDescent="0.25">
      <c r="A1054">
        <v>1051</v>
      </c>
      <c r="B1054" t="str">
        <v>Wondabah Orchids</v>
      </c>
      <c r="C1054" t="str">
        <v>Paphiopedilum</v>
      </c>
      <c r="D1054" t="str">
        <v>Recompense</v>
      </c>
      <c r="E1054">
        <v>0</v>
      </c>
      <c r="F1054" t="str">
        <v>'Wondabah'</v>
      </c>
      <c r="G1054">
        <v>0</v>
      </c>
      <c r="H1054" s="1">
        <v>29765</v>
      </c>
      <c r="I1054">
        <v>75.7</v>
      </c>
      <c r="J1054" t="str">
        <v>HCC</v>
      </c>
    </row>
    <row r="1055" spans="1:10" x14ac:dyDescent="0.25">
      <c r="A1055">
        <v>1052</v>
      </c>
      <c r="B1055" t="str">
        <v>McFarlane K.</v>
      </c>
      <c r="C1055" t="str">
        <v>Dendrobium</v>
      </c>
      <c r="D1055" t="str">
        <v>Australian Beauty</v>
      </c>
      <c r="E1055">
        <v>0</v>
      </c>
      <c r="F1055" t="str">
        <v>'Magnificent'</v>
      </c>
      <c r="G1055">
        <v>0</v>
      </c>
      <c r="H1055" s="1">
        <v>29765</v>
      </c>
      <c r="I1055">
        <v>79</v>
      </c>
      <c r="J1055" t="str">
        <v>HCC</v>
      </c>
    </row>
    <row r="1056" spans="1:10" x14ac:dyDescent="0.25">
      <c r="A1056">
        <v>1053</v>
      </c>
      <c r="B1056" t="str">
        <v>McFarlane K.</v>
      </c>
      <c r="C1056" t="str">
        <v>Dendrobium</v>
      </c>
      <c r="D1056" t="str">
        <v>Australian Beauty</v>
      </c>
      <c r="E1056">
        <v>0</v>
      </c>
      <c r="F1056" t="str">
        <v>'Magnificent'</v>
      </c>
      <c r="G1056">
        <v>0</v>
      </c>
      <c r="H1056" s="1">
        <v>29765</v>
      </c>
      <c r="I1056">
        <v>0</v>
      </c>
      <c r="J1056" t="str">
        <v>AD</v>
      </c>
    </row>
    <row r="1057" spans="1:10" x14ac:dyDescent="0.25">
      <c r="A1057">
        <v>1054</v>
      </c>
      <c r="B1057" t="str">
        <v>Duffy P.</v>
      </c>
      <c r="C1057" t="str">
        <v>Lycaste</v>
      </c>
      <c r="D1057">
        <v>0</v>
      </c>
      <c r="E1057" t="str">
        <v>virginalis var. alba</v>
      </c>
      <c r="F1057" t="str">
        <v>'Snow Queen'</v>
      </c>
      <c r="G1057" t="str">
        <v>species</v>
      </c>
      <c r="H1057" s="1">
        <v>29770</v>
      </c>
      <c r="I1057">
        <v>80.400000000000006</v>
      </c>
      <c r="J1057" t="str">
        <v>AM</v>
      </c>
    </row>
    <row r="1058" spans="1:10" x14ac:dyDescent="0.25">
      <c r="A1058">
        <v>1055</v>
      </c>
      <c r="B1058" t="str">
        <v>Wondabah Orchids</v>
      </c>
      <c r="C1058" t="str">
        <v>Cymbidium</v>
      </c>
      <c r="D1058" t="str">
        <v>Wallamurra</v>
      </c>
      <c r="E1058">
        <v>0</v>
      </c>
      <c r="F1058" t="str">
        <v>'Jupiter'</v>
      </c>
      <c r="G1058">
        <v>0</v>
      </c>
      <c r="H1058" s="1">
        <v>29778</v>
      </c>
      <c r="I1058">
        <v>80.599999999999994</v>
      </c>
      <c r="J1058" t="str">
        <v>AM</v>
      </c>
    </row>
    <row r="1059" spans="1:10" x14ac:dyDescent="0.25">
      <c r="A1059">
        <v>1056</v>
      </c>
      <c r="B1059" t="str">
        <v>Banks, G</v>
      </c>
      <c r="C1059" t="str">
        <v>Paphiopedilum</v>
      </c>
      <c r="D1059" t="str">
        <v>charlesworthii</v>
      </c>
      <c r="E1059">
        <v>0</v>
      </c>
      <c r="F1059" t="str">
        <v>'Margaret'</v>
      </c>
      <c r="G1059">
        <v>0</v>
      </c>
      <c r="H1059" s="1">
        <v>29778</v>
      </c>
      <c r="I1059">
        <v>0</v>
      </c>
      <c r="J1059" t="str">
        <v>HCC</v>
      </c>
    </row>
    <row r="1060" spans="1:10" x14ac:dyDescent="0.25">
      <c r="A1060">
        <v>1057</v>
      </c>
      <c r="B1060" t="str">
        <v>Alcorn A.</v>
      </c>
      <c r="C1060" t="str">
        <v>Lycaste</v>
      </c>
      <c r="D1060" t="str">
        <v>Koolena</v>
      </c>
      <c r="E1060">
        <v>0</v>
      </c>
      <c r="F1060" t="str">
        <v>'Elva'</v>
      </c>
      <c r="G1060">
        <v>0</v>
      </c>
      <c r="H1060" s="1">
        <v>29794</v>
      </c>
      <c r="I1060">
        <v>75</v>
      </c>
      <c r="J1060" t="str">
        <v>HCC</v>
      </c>
    </row>
    <row r="1061" spans="1:10" x14ac:dyDescent="0.25">
      <c r="A1061">
        <v>1058</v>
      </c>
      <c r="B1061" t="str">
        <v xml:space="preserve">Godfrey, W </v>
      </c>
      <c r="C1061" t="str">
        <v>Cymbidium</v>
      </c>
      <c r="D1061" t="str">
        <v>Palace Pearl</v>
      </c>
      <c r="E1061">
        <v>0</v>
      </c>
      <c r="F1061" t="str">
        <v>'Marie'</v>
      </c>
      <c r="G1061">
        <v>0</v>
      </c>
      <c r="H1061" s="1">
        <v>29794</v>
      </c>
      <c r="I1061">
        <v>0</v>
      </c>
      <c r="J1061" t="str">
        <v>EA</v>
      </c>
    </row>
    <row r="1062" spans="1:10" x14ac:dyDescent="0.25">
      <c r="A1062">
        <v>1059</v>
      </c>
      <c r="B1062" t="str">
        <v>Hughes W.</v>
      </c>
      <c r="C1062" t="str">
        <v>Paphiopedilum</v>
      </c>
      <c r="D1062" t="str">
        <v>Party Mood</v>
      </c>
      <c r="E1062">
        <v>0</v>
      </c>
      <c r="F1062" t="str">
        <v>'Amanda Jane'</v>
      </c>
      <c r="G1062">
        <v>0</v>
      </c>
      <c r="H1062" s="1">
        <v>29829</v>
      </c>
      <c r="I1062">
        <v>80.099999999999994</v>
      </c>
      <c r="J1062" t="str">
        <v>HCC</v>
      </c>
    </row>
    <row r="1063" spans="1:10" x14ac:dyDescent="0.25">
      <c r="A1063">
        <v>1060</v>
      </c>
      <c r="B1063" t="str">
        <v>Brewster I.</v>
      </c>
      <c r="C1063" t="str">
        <v>Dendrobium</v>
      </c>
      <c r="D1063">
        <v>0</v>
      </c>
      <c r="E1063" t="str">
        <v>striolatum</v>
      </c>
      <c r="F1063" t="str">
        <v>'Lesley'</v>
      </c>
      <c r="G1063" t="str">
        <v>species</v>
      </c>
      <c r="H1063" s="1">
        <v>29845</v>
      </c>
      <c r="I1063">
        <v>77.099999999999994</v>
      </c>
      <c r="J1063" t="str">
        <v>HCC</v>
      </c>
    </row>
    <row r="1064" spans="1:10" x14ac:dyDescent="0.25">
      <c r="A1064">
        <v>1061</v>
      </c>
      <c r="B1064" t="str">
        <v>Duffy P.</v>
      </c>
      <c r="C1064" t="str">
        <v>Cymbidium</v>
      </c>
      <c r="D1064" t="str">
        <v>Sensation</v>
      </c>
      <c r="E1064">
        <v>0</v>
      </c>
      <c r="F1064" t="str">
        <v>'Purple Perfection'</v>
      </c>
      <c r="G1064">
        <v>0</v>
      </c>
      <c r="H1064" s="1">
        <v>29849</v>
      </c>
      <c r="I1064">
        <v>0</v>
      </c>
      <c r="J1064" t="str">
        <v>AD</v>
      </c>
    </row>
    <row r="1065" spans="1:10" x14ac:dyDescent="0.25">
      <c r="A1065">
        <v>1062</v>
      </c>
      <c r="B1065" t="str">
        <v>Fraser C.</v>
      </c>
      <c r="C1065" t="str">
        <v>Cymbidium</v>
      </c>
      <c r="D1065" t="str">
        <v>Sally Alexandra</v>
      </c>
      <c r="E1065">
        <v>0</v>
      </c>
      <c r="F1065" t="str">
        <v>'Colmaurin'</v>
      </c>
      <c r="G1065">
        <v>0</v>
      </c>
      <c r="H1065" s="1">
        <v>29849</v>
      </c>
      <c r="I1065">
        <v>78.3</v>
      </c>
      <c r="J1065" t="str">
        <v>HCC</v>
      </c>
    </row>
    <row r="1066" spans="1:10" x14ac:dyDescent="0.25">
      <c r="A1066">
        <v>1063</v>
      </c>
      <c r="B1066" t="str">
        <v>Saunders, Mr &amp; Mrs R.</v>
      </c>
      <c r="C1066" t="str">
        <v>Cattleya</v>
      </c>
      <c r="D1066" t="str">
        <v>Princess Bells</v>
      </c>
      <c r="E1066">
        <v>0</v>
      </c>
      <c r="F1066" t="str">
        <v>'Betty's Bouquet'</v>
      </c>
      <c r="G1066">
        <v>0</v>
      </c>
      <c r="H1066" s="1">
        <v>29857</v>
      </c>
      <c r="I1066">
        <v>81.900000000000006</v>
      </c>
      <c r="J1066" t="str">
        <v>AM</v>
      </c>
    </row>
    <row r="1067" spans="1:10" x14ac:dyDescent="0.25">
      <c r="A1067">
        <v>1064</v>
      </c>
      <c r="B1067" t="str">
        <v>L Mountford</v>
      </c>
      <c r="C1067" t="str">
        <v>Coelogyne</v>
      </c>
      <c r="D1067" t="str">
        <v>flaccida</v>
      </c>
      <c r="E1067">
        <v>0</v>
      </c>
      <c r="F1067" t="str">
        <v>'Mt Ford''</v>
      </c>
      <c r="G1067">
        <v>0</v>
      </c>
      <c r="H1067" s="1">
        <v>29866</v>
      </c>
      <c r="I1067">
        <v>0</v>
      </c>
      <c r="J1067" t="str">
        <v>CC</v>
      </c>
    </row>
    <row r="1068" spans="1:10" x14ac:dyDescent="0.25">
      <c r="A1068">
        <v>1065</v>
      </c>
      <c r="B1068" t="str">
        <v>Montgomery R.</v>
      </c>
      <c r="C1068" t="str">
        <v>Phalaenopsis</v>
      </c>
      <c r="D1068" t="str">
        <v>Opaline</v>
      </c>
      <c r="E1068">
        <v>0</v>
      </c>
      <c r="F1068" t="str">
        <v>'Gillian'</v>
      </c>
      <c r="G1068">
        <v>0</v>
      </c>
      <c r="H1068" s="1">
        <v>29920</v>
      </c>
      <c r="I1068">
        <v>79.7</v>
      </c>
      <c r="J1068" t="str">
        <v>HCC</v>
      </c>
    </row>
    <row r="1069" spans="1:10" x14ac:dyDescent="0.25">
      <c r="A1069">
        <v>1066</v>
      </c>
      <c r="B1069" t="str">
        <v>R Montgomery</v>
      </c>
      <c r="C1069" t="str">
        <v>Vuyl</v>
      </c>
      <c r="D1069" t="str">
        <v>Cambria</v>
      </c>
      <c r="E1069">
        <v>0</v>
      </c>
      <c r="F1069" t="str">
        <v>'Plush'</v>
      </c>
      <c r="G1069">
        <v>0</v>
      </c>
      <c r="H1069" s="1">
        <v>29920</v>
      </c>
      <c r="I1069">
        <v>0</v>
      </c>
      <c r="J1069" t="str">
        <v>CC</v>
      </c>
    </row>
    <row r="1070" spans="1:10" x14ac:dyDescent="0.25">
      <c r="A1070">
        <v>1067</v>
      </c>
      <c r="B1070" t="str">
        <v>Sheaves H.</v>
      </c>
      <c r="C1070" t="str">
        <v>Phalaenopsis</v>
      </c>
      <c r="D1070" t="str">
        <v>Opaline</v>
      </c>
      <c r="E1070">
        <v>0</v>
      </c>
      <c r="F1070" t="str">
        <v>'Dundas'</v>
      </c>
      <c r="G1070">
        <v>0</v>
      </c>
      <c r="H1070" s="1">
        <v>30004</v>
      </c>
      <c r="I1070">
        <v>78.5</v>
      </c>
      <c r="J1070" t="str">
        <v>HCC</v>
      </c>
    </row>
    <row r="1071" spans="1:10" x14ac:dyDescent="0.25">
      <c r="A1071">
        <v>1068</v>
      </c>
      <c r="B1071" t="str">
        <v>Deane R.</v>
      </c>
      <c r="C1071" t="str">
        <v>Paphiopedilum</v>
      </c>
      <c r="D1071" t="str">
        <v>Saint Swithin</v>
      </c>
      <c r="E1071">
        <v>0</v>
      </c>
      <c r="F1071" t="str">
        <v>'Croydon'</v>
      </c>
      <c r="G1071" t="str">
        <v>Paph. Rothschildianum X Paph philippinense</v>
      </c>
      <c r="H1071" s="1">
        <v>30031</v>
      </c>
      <c r="I1071">
        <v>87.8</v>
      </c>
      <c r="J1071" t="str">
        <v>FCC</v>
      </c>
    </row>
    <row r="1072" spans="1:10" x14ac:dyDescent="0.25">
      <c r="A1072">
        <v>1069</v>
      </c>
      <c r="B1072" t="str">
        <v>Deane R.</v>
      </c>
      <c r="C1072" t="str">
        <v>Paphiopedilum</v>
      </c>
      <c r="D1072">
        <v>0</v>
      </c>
      <c r="E1072" t="str">
        <v>charlesworthii</v>
      </c>
      <c r="F1072" t="str">
        <v>'Croydon'</v>
      </c>
      <c r="G1072" t="str">
        <v>species</v>
      </c>
      <c r="H1072" s="1">
        <v>30031</v>
      </c>
      <c r="I1072">
        <v>0</v>
      </c>
      <c r="J1072" t="str">
        <v>HCC</v>
      </c>
    </row>
    <row r="1073" spans="1:10" x14ac:dyDescent="0.25">
      <c r="A1073">
        <v>1070</v>
      </c>
      <c r="B1073" t="str">
        <v>Sheaves H.</v>
      </c>
      <c r="C1073" t="str">
        <v>Catasetum</v>
      </c>
      <c r="D1073" t="str">
        <v>Orchidglade</v>
      </c>
      <c r="E1073">
        <v>0</v>
      </c>
      <c r="F1073" t="str">
        <v>'Orchidglade II'</v>
      </c>
      <c r="G1073">
        <v>0</v>
      </c>
      <c r="H1073" s="1">
        <v>30034</v>
      </c>
      <c r="I1073">
        <v>82.6</v>
      </c>
      <c r="J1073" t="str">
        <v>AM</v>
      </c>
    </row>
    <row r="1074" spans="1:10" x14ac:dyDescent="0.25">
      <c r="A1074">
        <v>1071</v>
      </c>
      <c r="B1074" t="str">
        <v>Hansen, G</v>
      </c>
      <c r="C1074" t="str">
        <v>Vanda</v>
      </c>
      <c r="D1074" t="str">
        <v>Hilo Blue</v>
      </c>
      <c r="E1074">
        <v>0</v>
      </c>
      <c r="F1074" t="str">
        <v>'Nesnah'</v>
      </c>
      <c r="G1074">
        <v>0</v>
      </c>
      <c r="H1074" s="1">
        <v>30039</v>
      </c>
      <c r="I1074">
        <v>0</v>
      </c>
      <c r="J1074" t="str">
        <v>HCC</v>
      </c>
    </row>
    <row r="1075" spans="1:10" x14ac:dyDescent="0.25">
      <c r="A1075">
        <v>1072</v>
      </c>
      <c r="B1075" t="str">
        <v>Hansen, G</v>
      </c>
      <c r="C1075" t="str">
        <v>Vanda</v>
      </c>
      <c r="D1075" t="str">
        <v>Hilo Blue</v>
      </c>
      <c r="E1075">
        <v>0</v>
      </c>
      <c r="F1075" t="str">
        <v>'Nesnah'</v>
      </c>
      <c r="G1075">
        <v>0</v>
      </c>
      <c r="H1075" s="1">
        <v>30039</v>
      </c>
      <c r="I1075">
        <v>0</v>
      </c>
      <c r="J1075" t="str">
        <v>AD</v>
      </c>
    </row>
    <row r="1076" spans="1:10" x14ac:dyDescent="0.25">
      <c r="A1076">
        <v>1073</v>
      </c>
      <c r="B1076" t="str">
        <v>R Montgomery</v>
      </c>
      <c r="C1076" t="str">
        <v>Blc.</v>
      </c>
      <c r="D1076" t="str">
        <v>Pablo</v>
      </c>
      <c r="E1076">
        <v>0</v>
      </c>
      <c r="F1076" t="str">
        <v>'Judy Ann'</v>
      </c>
      <c r="G1076">
        <v>0</v>
      </c>
      <c r="H1076" s="1">
        <v>30088</v>
      </c>
      <c r="I1076">
        <v>0</v>
      </c>
      <c r="J1076" t="str">
        <v>HCC</v>
      </c>
    </row>
    <row r="1077" spans="1:10" x14ac:dyDescent="0.25">
      <c r="A1077">
        <v>1074</v>
      </c>
      <c r="B1077" t="str">
        <v>Montgomery</v>
      </c>
      <c r="C1077" t="str">
        <v>Blc.</v>
      </c>
      <c r="D1077" t="str">
        <v>Pablo</v>
      </c>
      <c r="E1077">
        <v>0</v>
      </c>
      <c r="F1077" t="str">
        <v>'Judy Ann'</v>
      </c>
      <c r="G1077">
        <v>0</v>
      </c>
      <c r="H1077" s="1">
        <v>30088</v>
      </c>
      <c r="I1077">
        <v>0</v>
      </c>
      <c r="J1077" t="str">
        <v>AD</v>
      </c>
    </row>
    <row r="1078" spans="1:10" x14ac:dyDescent="0.25">
      <c r="A1078">
        <v>1075</v>
      </c>
      <c r="B1078" t="str">
        <v>Belvedere Orchids</v>
      </c>
      <c r="C1078" t="str">
        <v>Paphiopedilum</v>
      </c>
      <c r="D1078" t="str">
        <v>Lakeside</v>
      </c>
      <c r="E1078">
        <v>0</v>
      </c>
      <c r="F1078" t="str">
        <v>'Robert'</v>
      </c>
      <c r="G1078">
        <v>0</v>
      </c>
      <c r="H1078" s="1">
        <v>30088</v>
      </c>
      <c r="I1078">
        <v>78.099999999999994</v>
      </c>
      <c r="J1078" t="str">
        <v>HCC</v>
      </c>
    </row>
    <row r="1079" spans="1:10" x14ac:dyDescent="0.25">
      <c r="A1079">
        <v>1076</v>
      </c>
      <c r="B1079" t="str">
        <v>Montgomery R.</v>
      </c>
      <c r="C1079" t="str">
        <v>Laeliocattleya</v>
      </c>
      <c r="D1079" t="str">
        <v>Shellie Compton</v>
      </c>
      <c r="E1079">
        <v>0</v>
      </c>
      <c r="F1079" t="str">
        <v>'Kim Louise'</v>
      </c>
      <c r="G1079">
        <v>0</v>
      </c>
      <c r="H1079" s="1">
        <v>30102</v>
      </c>
      <c r="I1079">
        <v>80.3</v>
      </c>
      <c r="J1079" t="str">
        <v>HCC</v>
      </c>
    </row>
    <row r="1080" spans="1:10" x14ac:dyDescent="0.25">
      <c r="A1080">
        <v>1077</v>
      </c>
      <c r="B1080" t="str">
        <v>Belvedere Orchids</v>
      </c>
      <c r="C1080" t="str">
        <v>Paphiopedilum</v>
      </c>
      <c r="D1080" t="str">
        <v>Ayjay</v>
      </c>
      <c r="E1080">
        <v>0</v>
      </c>
      <c r="F1080" t="str">
        <v>'Thos'</v>
      </c>
      <c r="G1080">
        <v>0</v>
      </c>
      <c r="H1080" s="1">
        <v>30123</v>
      </c>
      <c r="I1080">
        <v>82.4</v>
      </c>
      <c r="J1080" t="str">
        <v>AM</v>
      </c>
    </row>
    <row r="1081" spans="1:10" x14ac:dyDescent="0.25">
      <c r="A1081">
        <v>1078</v>
      </c>
      <c r="B1081" t="str">
        <v>Montgomery R.</v>
      </c>
      <c r="C1081" t="str">
        <v>Blc.</v>
      </c>
      <c r="D1081" t="str">
        <v>Slvia Fry</v>
      </c>
      <c r="E1081">
        <v>0</v>
      </c>
      <c r="F1081" t="str">
        <v>'Dundas'</v>
      </c>
      <c r="G1081" t="str">
        <v>Blc. Nacouchee x C. Bow Bells</v>
      </c>
      <c r="H1081" s="1">
        <v>30123</v>
      </c>
      <c r="I1081">
        <v>84.3</v>
      </c>
      <c r="J1081" t="str">
        <v>AM</v>
      </c>
    </row>
    <row r="1082" spans="1:10" x14ac:dyDescent="0.25">
      <c r="A1082">
        <v>1079</v>
      </c>
      <c r="B1082" t="str">
        <v>Marks J.</v>
      </c>
      <c r="C1082" t="str">
        <v>Paphiopedilum</v>
      </c>
      <c r="D1082" t="str">
        <v>Lost Wood</v>
      </c>
      <c r="E1082">
        <v>0</v>
      </c>
      <c r="F1082" t="str">
        <v>'Moorilla'</v>
      </c>
      <c r="G1082">
        <v>0</v>
      </c>
      <c r="H1082" s="1">
        <v>30123</v>
      </c>
      <c r="I1082">
        <v>80</v>
      </c>
      <c r="J1082" t="str">
        <v>HCC</v>
      </c>
    </row>
    <row r="1083" spans="1:10" x14ac:dyDescent="0.25">
      <c r="A1083">
        <v>1080</v>
      </c>
      <c r="B1083" t="str">
        <v>R Deane</v>
      </c>
      <c r="C1083" t="str">
        <v>Paphiopedilum</v>
      </c>
      <c r="D1083" t="str">
        <v>Maudie</v>
      </c>
      <c r="E1083">
        <v>0</v>
      </c>
      <c r="F1083" t="str">
        <v>'Croydon'</v>
      </c>
      <c r="G1083">
        <v>0</v>
      </c>
      <c r="H1083" s="1">
        <v>30123</v>
      </c>
      <c r="I1083">
        <v>0</v>
      </c>
      <c r="J1083" t="str">
        <v>HCC</v>
      </c>
    </row>
    <row r="1084" spans="1:10" x14ac:dyDescent="0.25">
      <c r="A1084">
        <v>1081</v>
      </c>
      <c r="B1084" t="str">
        <v>R Deane</v>
      </c>
      <c r="C1084" t="str">
        <v>Paphiopedilum</v>
      </c>
      <c r="D1084" t="str">
        <v>Maudie</v>
      </c>
      <c r="E1084">
        <v>0</v>
      </c>
      <c r="F1084" t="str">
        <v>'Croydon'</v>
      </c>
      <c r="G1084">
        <v>0</v>
      </c>
      <c r="H1084" s="1">
        <v>30123</v>
      </c>
      <c r="I1084">
        <v>0</v>
      </c>
      <c r="J1084" t="str">
        <v>AD</v>
      </c>
    </row>
    <row r="1085" spans="1:10" x14ac:dyDescent="0.25">
      <c r="A1085">
        <v>1082</v>
      </c>
      <c r="B1085" t="str">
        <v>Marks J.</v>
      </c>
      <c r="C1085" t="str">
        <v>Paphiopedilum</v>
      </c>
      <c r="D1085" t="str">
        <v>British Bulldog</v>
      </c>
      <c r="E1085">
        <v>0</v>
      </c>
      <c r="F1085" t="str">
        <v>'Moorilla'</v>
      </c>
      <c r="G1085">
        <v>0</v>
      </c>
      <c r="H1085" s="1">
        <v>30130</v>
      </c>
      <c r="I1085">
        <v>78.7</v>
      </c>
      <c r="J1085" t="str">
        <v>HCC</v>
      </c>
    </row>
    <row r="1086" spans="1:10" x14ac:dyDescent="0.25">
      <c r="A1086">
        <v>1083</v>
      </c>
      <c r="B1086" t="str">
        <v>Cardwell B</v>
      </c>
      <c r="C1086" t="str">
        <v>Paphiopedilum</v>
      </c>
      <c r="D1086" t="str">
        <v>Opera Star</v>
      </c>
      <c r="E1086">
        <v>0</v>
      </c>
      <c r="F1086" t="str">
        <v>'Bess Cardwell'</v>
      </c>
      <c r="G1086">
        <v>0</v>
      </c>
      <c r="H1086" s="1">
        <v>30138</v>
      </c>
      <c r="I1086">
        <v>78.599999999999994</v>
      </c>
      <c r="J1086" t="str">
        <v>HCC</v>
      </c>
    </row>
    <row r="1087" spans="1:10" x14ac:dyDescent="0.25">
      <c r="A1087">
        <v>1084</v>
      </c>
      <c r="B1087" t="str">
        <v>Jones F.</v>
      </c>
      <c r="C1087" t="str">
        <v>Cymbidium</v>
      </c>
      <c r="D1087" t="str">
        <v>Little Bighorn</v>
      </c>
      <c r="E1087">
        <v>0</v>
      </c>
      <c r="F1087" t="str">
        <v>'Yowie Bay'</v>
      </c>
      <c r="G1087">
        <v>0</v>
      </c>
      <c r="H1087" s="1">
        <v>30138</v>
      </c>
      <c r="I1087">
        <v>77.8</v>
      </c>
      <c r="J1087" t="str">
        <v>HCC</v>
      </c>
    </row>
    <row r="1088" spans="1:10" x14ac:dyDescent="0.25">
      <c r="A1088">
        <v>1085</v>
      </c>
      <c r="B1088" t="str">
        <v>R Miller</v>
      </c>
      <c r="C1088" t="str">
        <v>Cymbidium</v>
      </c>
      <c r="D1088" t="str">
        <v>Mini Dream</v>
      </c>
      <c r="E1088">
        <v>0</v>
      </c>
      <c r="F1088" t="str">
        <v>'Joan'</v>
      </c>
      <c r="G1088">
        <v>0</v>
      </c>
      <c r="H1088" s="1">
        <v>30158</v>
      </c>
      <c r="I1088">
        <v>0</v>
      </c>
      <c r="J1088" t="str">
        <v>HCC</v>
      </c>
    </row>
    <row r="1089" spans="1:10" x14ac:dyDescent="0.25">
      <c r="A1089">
        <v>1086</v>
      </c>
      <c r="B1089" t="str">
        <v>J Moy</v>
      </c>
      <c r="C1089" t="str">
        <v>Cymbidium</v>
      </c>
      <c r="D1089" t="str">
        <v>Changing Times</v>
      </c>
      <c r="E1089">
        <v>0</v>
      </c>
      <c r="F1089" t="str">
        <v>'Ruby Lips'</v>
      </c>
      <c r="G1089">
        <v>0</v>
      </c>
      <c r="H1089" s="1">
        <v>30158</v>
      </c>
      <c r="I1089">
        <v>0</v>
      </c>
      <c r="J1089" t="str">
        <v>HCC</v>
      </c>
    </row>
    <row r="1090" spans="1:10" x14ac:dyDescent="0.25">
      <c r="A1090">
        <v>1087</v>
      </c>
      <c r="B1090" t="str">
        <v>Schwartz, B</v>
      </c>
      <c r="C1090" t="str">
        <v>Cymbidium</v>
      </c>
      <c r="D1090" t="str">
        <v>Sandman</v>
      </c>
      <c r="E1090">
        <v>0</v>
      </c>
      <c r="F1090" t="str">
        <v>'Lemon Grove'</v>
      </c>
      <c r="G1090">
        <v>0</v>
      </c>
      <c r="H1090" s="1">
        <v>30158</v>
      </c>
      <c r="I1090">
        <v>0</v>
      </c>
      <c r="J1090" t="str">
        <v>HCC</v>
      </c>
    </row>
    <row r="1091" spans="1:10" x14ac:dyDescent="0.25">
      <c r="A1091">
        <v>1088</v>
      </c>
      <c r="B1091" t="str">
        <v>Wondabah Orchids</v>
      </c>
      <c r="C1091" t="str">
        <v>Cymbidium</v>
      </c>
      <c r="D1091" t="str">
        <v>Black Velvet</v>
      </c>
      <c r="E1091">
        <v>0</v>
      </c>
      <c r="F1091" t="str">
        <v>'Midnight'</v>
      </c>
      <c r="G1091">
        <v>0</v>
      </c>
      <c r="H1091" s="1">
        <v>30158</v>
      </c>
      <c r="I1091">
        <v>0</v>
      </c>
      <c r="J1091" t="str">
        <v>AD</v>
      </c>
    </row>
    <row r="1092" spans="1:10" x14ac:dyDescent="0.25">
      <c r="A1092">
        <v>1089</v>
      </c>
      <c r="B1092" t="str">
        <v>Turtle R.</v>
      </c>
      <c r="C1092" t="str">
        <v>Cymbidium</v>
      </c>
      <c r="D1092" t="str">
        <v>Tongariro</v>
      </c>
      <c r="E1092">
        <v>0</v>
      </c>
      <c r="F1092" t="str">
        <v>'Margaret'</v>
      </c>
      <c r="G1092">
        <v>0</v>
      </c>
      <c r="H1092" s="1">
        <v>30171</v>
      </c>
      <c r="I1092">
        <v>81.099999999999994</v>
      </c>
      <c r="J1092" t="str">
        <v>HCC</v>
      </c>
    </row>
    <row r="1093" spans="1:10" x14ac:dyDescent="0.25">
      <c r="A1093">
        <v>1090</v>
      </c>
      <c r="B1093" t="str">
        <v>Sheaves H.</v>
      </c>
      <c r="C1093" t="str">
        <v>Cattleya</v>
      </c>
      <c r="D1093" t="str">
        <v>Earl</v>
      </c>
      <c r="E1093">
        <v>0</v>
      </c>
      <c r="F1093" t="str">
        <v>'Imperialis'</v>
      </c>
      <c r="G1093">
        <v>0</v>
      </c>
      <c r="H1093" s="1">
        <v>30171</v>
      </c>
      <c r="I1093">
        <v>78</v>
      </c>
      <c r="J1093" t="str">
        <v>HCC</v>
      </c>
    </row>
    <row r="1094" spans="1:10" x14ac:dyDescent="0.25">
      <c r="A1094">
        <v>1091</v>
      </c>
      <c r="B1094" t="str">
        <v>Sheaves H.</v>
      </c>
      <c r="C1094" t="str">
        <v>Miltonia</v>
      </c>
      <c r="D1094" t="str">
        <v>Carpinteria</v>
      </c>
      <c r="E1094">
        <v>0</v>
      </c>
      <c r="F1094" t="str">
        <v>'Dundas'</v>
      </c>
      <c r="G1094">
        <v>0</v>
      </c>
      <c r="H1094" s="1">
        <v>30171</v>
      </c>
      <c r="I1094">
        <v>81.3</v>
      </c>
      <c r="J1094" t="str">
        <v>HCC</v>
      </c>
    </row>
    <row r="1095" spans="1:10" x14ac:dyDescent="0.25">
      <c r="A1095">
        <v>1092</v>
      </c>
      <c r="B1095" t="str">
        <v>Surbey G.</v>
      </c>
      <c r="C1095" t="str">
        <v>Ascocenda</v>
      </c>
      <c r="D1095" t="str">
        <v>Bewitched</v>
      </c>
      <c r="E1095">
        <v>0</v>
      </c>
      <c r="F1095" t="str">
        <v>'Fate'</v>
      </c>
      <c r="G1095" t="str">
        <v>V. Bill Sutton X Ascda. Meda Arnold</v>
      </c>
      <c r="H1095" s="1">
        <v>30193</v>
      </c>
      <c r="I1095">
        <v>76.900000000000006</v>
      </c>
      <c r="J1095" t="str">
        <v>HCC</v>
      </c>
    </row>
    <row r="1096" spans="1:10" x14ac:dyDescent="0.25">
      <c r="A1096">
        <v>1093</v>
      </c>
      <c r="B1096" t="str">
        <v>J Robb</v>
      </c>
      <c r="C1096" t="str">
        <v>Cymbidium</v>
      </c>
      <c r="D1096" t="str">
        <v>Plateau Girl</v>
      </c>
      <c r="E1096">
        <v>0</v>
      </c>
      <c r="F1096" t="str">
        <v>'Gai Cherie'</v>
      </c>
      <c r="G1096">
        <v>0</v>
      </c>
      <c r="H1096" s="1">
        <v>30193</v>
      </c>
      <c r="I1096">
        <v>0</v>
      </c>
      <c r="J1096" t="str">
        <v>AD</v>
      </c>
    </row>
    <row r="1097" spans="1:10" x14ac:dyDescent="0.25">
      <c r="A1097">
        <v>1094</v>
      </c>
      <c r="B1097" t="str">
        <v>J Robb</v>
      </c>
      <c r="C1097" t="str">
        <v>Cymbidium</v>
      </c>
      <c r="D1097" t="str">
        <v>Plateau Girl</v>
      </c>
      <c r="E1097">
        <v>0</v>
      </c>
      <c r="F1097" t="str">
        <v>'Gai Cherie'</v>
      </c>
      <c r="G1097">
        <v>0</v>
      </c>
      <c r="H1097" s="1">
        <v>30193</v>
      </c>
      <c r="I1097">
        <v>0</v>
      </c>
      <c r="J1097" t="str">
        <v>HCC</v>
      </c>
    </row>
    <row r="1098" spans="1:10" x14ac:dyDescent="0.25">
      <c r="A1098">
        <v>1095</v>
      </c>
      <c r="B1098" t="str">
        <v>Jackson S.</v>
      </c>
      <c r="C1098" t="str">
        <v>Cymbidium</v>
      </c>
      <c r="D1098" t="str">
        <v>Novocastrian</v>
      </c>
      <c r="E1098">
        <v>0</v>
      </c>
      <c r="F1098" t="str">
        <v>'Nancy'</v>
      </c>
      <c r="G1098">
        <v>0</v>
      </c>
      <c r="H1098" s="1">
        <v>30193</v>
      </c>
      <c r="I1098">
        <v>81.3</v>
      </c>
      <c r="J1098" t="str">
        <v>HCC</v>
      </c>
    </row>
    <row r="1099" spans="1:10" x14ac:dyDescent="0.25">
      <c r="A1099">
        <v>1096</v>
      </c>
      <c r="B1099" t="str">
        <v>I Hartmann</v>
      </c>
      <c r="C1099" t="str">
        <v>Lc</v>
      </c>
      <c r="D1099" t="str">
        <v>Bert Cardwell</v>
      </c>
      <c r="E1099">
        <v>0</v>
      </c>
      <c r="F1099" t="str">
        <v>'Bess Cardwell'</v>
      </c>
      <c r="G1099">
        <v>0</v>
      </c>
      <c r="H1099" s="1">
        <v>30193</v>
      </c>
      <c r="I1099">
        <v>0</v>
      </c>
      <c r="J1099" t="str">
        <v>HCC</v>
      </c>
    </row>
    <row r="1100" spans="1:10" x14ac:dyDescent="0.25">
      <c r="A1100">
        <v>1097</v>
      </c>
      <c r="B1100" t="str">
        <v>Bygrave, J &amp; F</v>
      </c>
      <c r="C1100" t="str">
        <v>Cattleya</v>
      </c>
      <c r="D1100">
        <v>0</v>
      </c>
      <c r="E1100" t="str">
        <v>aurantiaca</v>
      </c>
      <c r="F1100" t="str">
        <v>'Gladeview'</v>
      </c>
      <c r="G1100" t="str">
        <v>species</v>
      </c>
      <c r="H1100" s="1">
        <v>30212</v>
      </c>
      <c r="I1100">
        <v>0</v>
      </c>
      <c r="J1100" t="str">
        <v>HCC</v>
      </c>
    </row>
    <row r="1101" spans="1:10" x14ac:dyDescent="0.25">
      <c r="A1101">
        <v>1098</v>
      </c>
      <c r="B1101" t="str">
        <v>Montgomery R.</v>
      </c>
      <c r="C1101" t="str">
        <v>Laeliocattleya</v>
      </c>
      <c r="D1101" t="str">
        <v>Irene Finney</v>
      </c>
      <c r="E1101">
        <v>0</v>
      </c>
      <c r="F1101" t="str">
        <v>'Spring Beauty'</v>
      </c>
      <c r="G1101">
        <v>0</v>
      </c>
      <c r="H1101" s="1">
        <v>30241</v>
      </c>
      <c r="I1101">
        <v>80.900000000000006</v>
      </c>
      <c r="J1101" t="str">
        <v>HCC</v>
      </c>
    </row>
    <row r="1102" spans="1:10" x14ac:dyDescent="0.25">
      <c r="A1102">
        <v>1099</v>
      </c>
      <c r="B1102" t="str">
        <v>J Marks</v>
      </c>
      <c r="C1102" t="str">
        <v>Paphiopedilum</v>
      </c>
      <c r="D1102">
        <v>0</v>
      </c>
      <c r="E1102" t="str">
        <v>hirsutissimum</v>
      </c>
      <c r="F1102" t="str">
        <v>'Moorilla'</v>
      </c>
      <c r="G1102">
        <v>0</v>
      </c>
      <c r="H1102" s="1">
        <v>30249</v>
      </c>
      <c r="I1102">
        <v>0</v>
      </c>
      <c r="J1102" t="str">
        <v>CC</v>
      </c>
    </row>
    <row r="1103" spans="1:10" x14ac:dyDescent="0.25">
      <c r="A1103">
        <v>1100</v>
      </c>
      <c r="B1103" t="str">
        <v>Hughes W.</v>
      </c>
      <c r="C1103" t="str">
        <v>Paphiopedilum</v>
      </c>
      <c r="D1103" t="str">
        <v>Saint Swithin</v>
      </c>
      <c r="E1103">
        <v>0</v>
      </c>
      <c r="F1103" t="str">
        <v>'Surprise'</v>
      </c>
      <c r="G1103" t="str">
        <v>Paph. Rothschildianum X Paph philippinense</v>
      </c>
      <c r="H1103" s="1">
        <v>30298</v>
      </c>
      <c r="I1103">
        <v>78.7</v>
      </c>
      <c r="J1103" t="str">
        <v>HCC</v>
      </c>
    </row>
    <row r="1104" spans="1:10" x14ac:dyDescent="0.25">
      <c r="A1104">
        <v>1101</v>
      </c>
      <c r="B1104" t="str">
        <v>Hughes W.</v>
      </c>
      <c r="C1104" t="str">
        <v>Paphiopedilum</v>
      </c>
      <c r="D1104" t="str">
        <v>Weirtzianum</v>
      </c>
      <c r="E1104">
        <v>0</v>
      </c>
      <c r="F1104" t="str">
        <v>'Primbee'</v>
      </c>
      <c r="G1104">
        <v>0</v>
      </c>
      <c r="H1104" s="1">
        <v>30375</v>
      </c>
      <c r="I1104">
        <v>77.7</v>
      </c>
      <c r="J1104" t="str">
        <v>HCC</v>
      </c>
    </row>
    <row r="1105" spans="1:10" x14ac:dyDescent="0.25">
      <c r="A1105">
        <v>1102</v>
      </c>
      <c r="B1105" t="str">
        <v>Schwartz, B</v>
      </c>
      <c r="C1105" t="str">
        <v>Slc</v>
      </c>
      <c r="D1105" t="str">
        <v>Mae Hawkins</v>
      </c>
      <c r="E1105">
        <v>0</v>
      </c>
      <c r="F1105" t="str">
        <v>'Miya'</v>
      </c>
      <c r="G1105">
        <v>0</v>
      </c>
      <c r="H1105" s="1">
        <v>30393</v>
      </c>
      <c r="I1105">
        <v>0</v>
      </c>
      <c r="J1105" t="str">
        <v>AD</v>
      </c>
    </row>
    <row r="1106" spans="1:10" x14ac:dyDescent="0.25">
      <c r="A1106">
        <v>1103</v>
      </c>
      <c r="B1106" t="str">
        <v>Deane R.</v>
      </c>
      <c r="C1106" t="str">
        <v>Blc.</v>
      </c>
      <c r="D1106" t="str">
        <v>Yellow Ribbons</v>
      </c>
      <c r="E1106">
        <v>0</v>
      </c>
      <c r="F1106" t="str">
        <v>'Croydon'</v>
      </c>
      <c r="G1106">
        <v>0</v>
      </c>
      <c r="H1106" s="1">
        <v>30412</v>
      </c>
      <c r="I1106">
        <v>0</v>
      </c>
      <c r="J1106" t="str">
        <v>AD</v>
      </c>
    </row>
    <row r="1107" spans="1:10" x14ac:dyDescent="0.25">
      <c r="A1107">
        <v>1104</v>
      </c>
      <c r="B1107" t="str">
        <v>Schwartz, B</v>
      </c>
      <c r="C1107" t="str">
        <v>Paphiopedilum</v>
      </c>
      <c r="D1107" t="str">
        <v>Sandman</v>
      </c>
      <c r="E1107">
        <v>0</v>
      </c>
      <c r="F1107" t="str">
        <v>'The Willows'</v>
      </c>
      <c r="G1107">
        <v>0</v>
      </c>
      <c r="H1107" s="1">
        <v>30486</v>
      </c>
      <c r="I1107">
        <v>0</v>
      </c>
      <c r="J1107" t="str">
        <v>AD</v>
      </c>
    </row>
    <row r="1108" spans="1:10" x14ac:dyDescent="0.25">
      <c r="A1108">
        <v>1105</v>
      </c>
      <c r="B1108" t="str">
        <v>Condon S.</v>
      </c>
      <c r="C1108" t="str">
        <v>Paphiopedilum</v>
      </c>
      <c r="D1108" t="str">
        <v>Winchilla</v>
      </c>
      <c r="E1108">
        <v>0</v>
      </c>
      <c r="F1108" t="str">
        <v>'Mars'</v>
      </c>
      <c r="G1108">
        <v>0</v>
      </c>
      <c r="H1108" s="1">
        <v>30466</v>
      </c>
      <c r="I1108">
        <v>78.3</v>
      </c>
      <c r="J1108" t="str">
        <v>HCC</v>
      </c>
    </row>
    <row r="1109" spans="1:10" x14ac:dyDescent="0.25">
      <c r="A1109">
        <v>1106</v>
      </c>
      <c r="B1109" t="str">
        <v>Condon S.</v>
      </c>
      <c r="C1109" t="str">
        <v>Paphiopedilum</v>
      </c>
      <c r="D1109" t="str">
        <v>Personnella</v>
      </c>
      <c r="E1109">
        <v>0</v>
      </c>
      <c r="F1109" t="str">
        <v>'Jubilee'</v>
      </c>
      <c r="G1109">
        <v>0</v>
      </c>
      <c r="H1109" s="1">
        <v>30522</v>
      </c>
      <c r="I1109">
        <v>78.5</v>
      </c>
      <c r="J1109" t="str">
        <v>HCC</v>
      </c>
    </row>
    <row r="1110" spans="1:10" x14ac:dyDescent="0.25">
      <c r="A1110">
        <v>1107</v>
      </c>
      <c r="B1110" t="str">
        <v>Belvedere Orchids</v>
      </c>
      <c r="C1110" t="str">
        <v>Paphiopedilum</v>
      </c>
      <c r="D1110" t="str">
        <v>Great Pacific</v>
      </c>
      <c r="E1110">
        <v>0</v>
      </c>
      <c r="F1110" t="str">
        <v>'Gemma'</v>
      </c>
      <c r="G1110">
        <v>0</v>
      </c>
      <c r="H1110" s="1">
        <v>30533</v>
      </c>
      <c r="I1110">
        <v>0</v>
      </c>
      <c r="J1110" t="str">
        <v>HCC</v>
      </c>
    </row>
    <row r="1111" spans="1:10" x14ac:dyDescent="0.25">
      <c r="A1111">
        <v>1108</v>
      </c>
      <c r="B1111" t="str">
        <v>Condon S.</v>
      </c>
      <c r="C1111" t="str">
        <v>Paphiopedilum</v>
      </c>
      <c r="D1111" t="str">
        <v>Personnella</v>
      </c>
      <c r="E1111">
        <v>0</v>
      </c>
      <c r="F1111" t="str">
        <v>'Lil'</v>
      </c>
      <c r="G1111">
        <v>0</v>
      </c>
      <c r="H1111" s="1">
        <v>30536</v>
      </c>
      <c r="I1111">
        <v>82.9</v>
      </c>
      <c r="J1111" t="str">
        <v>AM</v>
      </c>
    </row>
    <row r="1112" spans="1:10" x14ac:dyDescent="0.25">
      <c r="A1112">
        <v>1109</v>
      </c>
      <c r="B1112" t="str">
        <v>Sheaves H.</v>
      </c>
      <c r="C1112" t="str">
        <v>Blc.</v>
      </c>
      <c r="D1112" t="str">
        <v>Dundas</v>
      </c>
      <c r="E1112">
        <v>0</v>
      </c>
      <c r="F1112" t="str">
        <v>'Olga'</v>
      </c>
      <c r="G1112" t="str">
        <v>Blc. Sylvia Fry X Bonanza</v>
      </c>
      <c r="H1112" s="1">
        <v>30536</v>
      </c>
      <c r="I1112">
        <v>80.900000000000006</v>
      </c>
      <c r="J1112" t="str">
        <v>AM</v>
      </c>
    </row>
    <row r="1113" spans="1:10" x14ac:dyDescent="0.25">
      <c r="A1113">
        <v>1110</v>
      </c>
      <c r="B1113" t="str">
        <v xml:space="preserve">Pogson, D </v>
      </c>
      <c r="C1113" t="str">
        <v>Rhynchovanda</v>
      </c>
      <c r="D1113" t="str">
        <v>Wong Yoke Sim</v>
      </c>
      <c r="E1113">
        <v>0</v>
      </c>
      <c r="F1113" t="str">
        <v>'Midnight'</v>
      </c>
      <c r="G1113">
        <v>0</v>
      </c>
      <c r="H1113" s="1">
        <v>30536</v>
      </c>
      <c r="I1113">
        <v>0</v>
      </c>
      <c r="J1113" t="str">
        <v>HCC</v>
      </c>
    </row>
    <row r="1114" spans="1:10" x14ac:dyDescent="0.25">
      <c r="A1114">
        <v>1111</v>
      </c>
      <c r="B1114" t="str">
        <v xml:space="preserve">Pogson, D </v>
      </c>
      <c r="C1114" t="str">
        <v>Rhynchovanda</v>
      </c>
      <c r="D1114" t="str">
        <v>Wong Yoke Sim</v>
      </c>
      <c r="E1114">
        <v>0</v>
      </c>
      <c r="F1114" t="str">
        <v>'Midnight'</v>
      </c>
      <c r="G1114">
        <v>0</v>
      </c>
      <c r="H1114" s="1">
        <v>30536</v>
      </c>
      <c r="I1114">
        <v>0</v>
      </c>
      <c r="J1114" t="str">
        <v>AD</v>
      </c>
    </row>
    <row r="1115" spans="1:10" x14ac:dyDescent="0.25">
      <c r="A1115">
        <v>1112</v>
      </c>
      <c r="B1115" t="str">
        <v>Brown, Mr &amp; Mrs A</v>
      </c>
      <c r="C1115" t="str">
        <v>Cymbidium</v>
      </c>
      <c r="D1115" t="str">
        <v>Valerie Brown</v>
      </c>
      <c r="E1115">
        <v>0</v>
      </c>
      <c r="F1115" t="str">
        <v>'Evelyn'</v>
      </c>
      <c r="G1115">
        <v>0</v>
      </c>
      <c r="H1115" s="1">
        <v>30549</v>
      </c>
      <c r="I1115">
        <v>79</v>
      </c>
      <c r="J1115" t="str">
        <v>HCC</v>
      </c>
    </row>
    <row r="1116" spans="1:10" x14ac:dyDescent="0.25">
      <c r="A1116">
        <v>1113</v>
      </c>
      <c r="B1116" t="str">
        <v>Hughes W.</v>
      </c>
      <c r="C1116" t="str">
        <v>Paphiopedilum</v>
      </c>
      <c r="D1116" t="str">
        <v>Gaymaid</v>
      </c>
      <c r="E1116">
        <v>0</v>
      </c>
      <c r="F1116" t="str">
        <v>'Juliet'</v>
      </c>
      <c r="G1116">
        <v>0</v>
      </c>
      <c r="H1116" s="1">
        <v>30549</v>
      </c>
      <c r="I1116">
        <v>78.3</v>
      </c>
      <c r="J1116" t="str">
        <v>HCC</v>
      </c>
    </row>
    <row r="1117" spans="1:10" x14ac:dyDescent="0.25">
      <c r="A1117">
        <v>1114</v>
      </c>
      <c r="B1117" t="str">
        <v>Hughes W.</v>
      </c>
      <c r="C1117" t="str">
        <v>Paphiopedilum</v>
      </c>
      <c r="D1117" t="str">
        <v>World Famous</v>
      </c>
      <c r="E1117">
        <v>0</v>
      </c>
      <c r="F1117" t="str">
        <v>'Margaret'</v>
      </c>
      <c r="G1117">
        <v>0</v>
      </c>
      <c r="H1117" s="1">
        <v>30549</v>
      </c>
      <c r="I1117">
        <v>79.5</v>
      </c>
      <c r="J1117" t="str">
        <v>HCC</v>
      </c>
    </row>
    <row r="1118" spans="1:10" x14ac:dyDescent="0.25">
      <c r="A1118">
        <v>1115</v>
      </c>
      <c r="B1118" t="str">
        <v>Alcorn F.</v>
      </c>
      <c r="C1118" t="str">
        <v>Lycaste</v>
      </c>
      <c r="D1118" t="str">
        <v>Macama</v>
      </c>
      <c r="E1118">
        <v>0</v>
      </c>
      <c r="F1118">
        <v>0</v>
      </c>
      <c r="G1118">
        <v>0</v>
      </c>
      <c r="H1118" s="1">
        <v>30540</v>
      </c>
      <c r="I1118">
        <v>0</v>
      </c>
      <c r="J1118" t="str">
        <v>AQ</v>
      </c>
    </row>
    <row r="1119" spans="1:10" x14ac:dyDescent="0.25">
      <c r="A1119">
        <v>1116</v>
      </c>
      <c r="B1119" t="str">
        <v>Condon S.</v>
      </c>
      <c r="C1119" t="str">
        <v>Paphiopedilum</v>
      </c>
      <c r="D1119" t="str">
        <v>Song Bird</v>
      </c>
      <c r="E1119">
        <v>0</v>
      </c>
      <c r="F1119" t="str">
        <v>'Pathfinder'</v>
      </c>
      <c r="G1119">
        <v>0</v>
      </c>
      <c r="H1119" s="1">
        <v>30571</v>
      </c>
      <c r="I1119">
        <v>80.400000000000006</v>
      </c>
      <c r="J1119" t="str">
        <v>AM</v>
      </c>
    </row>
    <row r="1120" spans="1:10" x14ac:dyDescent="0.25">
      <c r="A1120">
        <v>1117</v>
      </c>
      <c r="B1120" t="str">
        <v>Condon S.</v>
      </c>
      <c r="C1120" t="str">
        <v>Paphiopedilum</v>
      </c>
      <c r="D1120" t="str">
        <v>Personnella</v>
      </c>
      <c r="E1120">
        <v>0</v>
      </c>
      <c r="F1120" t="str">
        <v>'The Premier'</v>
      </c>
      <c r="G1120">
        <v>0</v>
      </c>
      <c r="H1120" s="1">
        <v>30577</v>
      </c>
      <c r="I1120">
        <v>78.7</v>
      </c>
      <c r="J1120" t="str">
        <v>HCC</v>
      </c>
    </row>
    <row r="1121" spans="1:10" x14ac:dyDescent="0.25">
      <c r="A1121">
        <v>1118</v>
      </c>
      <c r="B1121" t="str">
        <v>Condon S.</v>
      </c>
      <c r="C1121" t="str">
        <v>Paphiopedilum</v>
      </c>
      <c r="D1121" t="str">
        <v>Rain Lover</v>
      </c>
      <c r="E1121">
        <v>0</v>
      </c>
      <c r="F1121" t="str">
        <v>'Wild Life'</v>
      </c>
      <c r="G1121">
        <v>0</v>
      </c>
      <c r="H1121" s="1">
        <v>30585</v>
      </c>
      <c r="I1121">
        <v>78.599999999999994</v>
      </c>
      <c r="J1121" t="str">
        <v>HCC</v>
      </c>
    </row>
    <row r="1122" spans="1:10" x14ac:dyDescent="0.25">
      <c r="A1122">
        <v>1119</v>
      </c>
      <c r="B1122" t="str">
        <v>Gogerly E.</v>
      </c>
      <c r="C1122" t="str">
        <v>Dendrobium</v>
      </c>
      <c r="D1122">
        <v>0</v>
      </c>
      <c r="E1122" t="str">
        <v>falcorostrum</v>
      </c>
      <c r="F1122" t="str">
        <v>'Anembo'</v>
      </c>
      <c r="G1122" t="str">
        <v>species</v>
      </c>
      <c r="H1122" s="1">
        <v>30585</v>
      </c>
      <c r="I1122">
        <v>80.5</v>
      </c>
      <c r="J1122" t="str">
        <v>AM</v>
      </c>
    </row>
    <row r="1123" spans="1:10" x14ac:dyDescent="0.25">
      <c r="A1123">
        <v>1120</v>
      </c>
      <c r="B1123" t="str">
        <v>Belvedere Orchids</v>
      </c>
      <c r="C1123" t="str">
        <v>Lycaste</v>
      </c>
      <c r="D1123" t="str">
        <v>Auburn</v>
      </c>
      <c r="E1123">
        <v>0</v>
      </c>
      <c r="F1123" t="str">
        <v>'Ditchling'</v>
      </c>
      <c r="G1123">
        <v>0</v>
      </c>
      <c r="H1123" s="1">
        <v>30585</v>
      </c>
      <c r="I1123">
        <v>78.5</v>
      </c>
      <c r="J1123" t="str">
        <v>HCC</v>
      </c>
    </row>
    <row r="1124" spans="1:10" x14ac:dyDescent="0.25">
      <c r="A1124">
        <v>1121</v>
      </c>
      <c r="B1124" t="str">
        <v>Medcalf J.</v>
      </c>
      <c r="C1124" t="str">
        <v>Blc.</v>
      </c>
      <c r="D1124" t="str">
        <v>Wallacia</v>
      </c>
      <c r="E1124">
        <v>0</v>
      </c>
      <c r="F1124" t="str">
        <v>'Wallacia'</v>
      </c>
      <c r="G1124">
        <v>0</v>
      </c>
      <c r="H1124" s="1">
        <v>30607</v>
      </c>
      <c r="I1124">
        <v>77.7</v>
      </c>
      <c r="J1124" t="str">
        <v>HCC</v>
      </c>
    </row>
    <row r="1125" spans="1:10" x14ac:dyDescent="0.25">
      <c r="A1125">
        <v>1122</v>
      </c>
      <c r="B1125" t="str">
        <v>Upton, W &amp; J</v>
      </c>
      <c r="C1125" t="str">
        <v>Cymbidium</v>
      </c>
      <c r="D1125">
        <v>0</v>
      </c>
      <c r="E1125" t="str">
        <v>devonianum</v>
      </c>
      <c r="F1125" t="str">
        <v>'Jill'</v>
      </c>
      <c r="G1125">
        <v>0</v>
      </c>
      <c r="H1125" s="1">
        <v>30620</v>
      </c>
      <c r="I1125">
        <v>0</v>
      </c>
      <c r="J1125" t="str">
        <v>CC</v>
      </c>
    </row>
    <row r="1126" spans="1:10" x14ac:dyDescent="0.25">
      <c r="A1126">
        <v>1123</v>
      </c>
      <c r="B1126" t="str">
        <v>H Sheaves</v>
      </c>
      <c r="C1126" t="str">
        <v>Phalaenopsis</v>
      </c>
      <c r="D1126" t="str">
        <v>Opaline</v>
      </c>
      <c r="E1126">
        <v>0</v>
      </c>
      <c r="F1126" t="str">
        <v>'Dundas'</v>
      </c>
      <c r="G1126">
        <v>0</v>
      </c>
      <c r="H1126" s="1">
        <v>30648</v>
      </c>
      <c r="I1126">
        <v>0</v>
      </c>
      <c r="J1126" t="str">
        <v>AM</v>
      </c>
    </row>
    <row r="1127" spans="1:10" x14ac:dyDescent="0.25">
      <c r="A1127">
        <v>1124</v>
      </c>
      <c r="B1127" t="str">
        <v>Sheaves H.</v>
      </c>
      <c r="C1127" t="str">
        <v>Phalaenopsis</v>
      </c>
      <c r="D1127" t="str">
        <v>Hampton Pride</v>
      </c>
      <c r="E1127">
        <v>0</v>
      </c>
      <c r="F1127" t="str">
        <v>'Oriana'</v>
      </c>
      <c r="G1127">
        <v>0</v>
      </c>
      <c r="H1127" s="1">
        <v>30648</v>
      </c>
      <c r="I1127">
        <v>84.1</v>
      </c>
      <c r="J1127" t="str">
        <v>AM</v>
      </c>
    </row>
    <row r="1128" spans="1:10" x14ac:dyDescent="0.25">
      <c r="A1128">
        <v>1125</v>
      </c>
      <c r="B1128" t="str">
        <v>Keenan J.</v>
      </c>
      <c r="C1128" t="str">
        <v>Vanda</v>
      </c>
      <c r="D1128" t="str">
        <v>Rothschildiana</v>
      </c>
      <c r="E1128">
        <v>0</v>
      </c>
      <c r="F1128" t="str">
        <v>'Joy'</v>
      </c>
      <c r="G1128">
        <v>0</v>
      </c>
      <c r="H1128" s="1">
        <v>30739</v>
      </c>
      <c r="I1128">
        <v>77</v>
      </c>
      <c r="J1128" t="str">
        <v>HCC</v>
      </c>
    </row>
    <row r="1129" spans="1:10" x14ac:dyDescent="0.25">
      <c r="A1129">
        <v>1126</v>
      </c>
      <c r="B1129" t="str">
        <v>K Kirk</v>
      </c>
      <c r="C1129" t="str">
        <v>Dendrobium</v>
      </c>
      <c r="D1129">
        <v>0</v>
      </c>
      <c r="E1129" t="str">
        <v>thrysiflorum</v>
      </c>
      <c r="F1129" t="str">
        <v>'Iluka'</v>
      </c>
      <c r="G1129">
        <v>0</v>
      </c>
      <c r="H1129" s="1">
        <v>30625</v>
      </c>
      <c r="I1129">
        <v>0</v>
      </c>
      <c r="J1129" t="str">
        <v>CC</v>
      </c>
    </row>
    <row r="1130" spans="1:10" x14ac:dyDescent="0.25">
      <c r="A1130">
        <v>1127</v>
      </c>
      <c r="B1130" t="str">
        <v xml:space="preserve">Capner, D </v>
      </c>
      <c r="C1130" t="str">
        <v>Dendrobium</v>
      </c>
      <c r="D1130" t="str">
        <v>Mem. Kip McKillop</v>
      </c>
      <c r="E1130">
        <v>0</v>
      </c>
      <c r="F1130" t="str">
        <v>'Wendy Tennile'</v>
      </c>
      <c r="G1130">
        <v>0</v>
      </c>
      <c r="H1130" s="1">
        <v>30638</v>
      </c>
      <c r="I1130">
        <v>0</v>
      </c>
      <c r="J1130" t="str">
        <v>CC</v>
      </c>
    </row>
    <row r="1131" spans="1:10" x14ac:dyDescent="0.25">
      <c r="A1131">
        <v>1128</v>
      </c>
      <c r="B1131" t="str">
        <v>Upton W. &amp; J.</v>
      </c>
      <c r="C1131" t="str">
        <v>Stanhopea</v>
      </c>
      <c r="D1131">
        <v>0</v>
      </c>
      <c r="E1131" t="str">
        <v>wardii</v>
      </c>
      <c r="F1131" t="str">
        <v>'Jill'</v>
      </c>
      <c r="G1131" t="str">
        <v>species</v>
      </c>
      <c r="H1131" s="1">
        <v>30767</v>
      </c>
      <c r="I1131">
        <v>0</v>
      </c>
      <c r="J1131" t="str">
        <v>HCC</v>
      </c>
    </row>
    <row r="1132" spans="1:10" x14ac:dyDescent="0.25">
      <c r="A1132">
        <v>1129</v>
      </c>
      <c r="B1132" t="str">
        <v>Upton W. &amp; J.</v>
      </c>
      <c r="C1132" t="str">
        <v>Stanhopea</v>
      </c>
      <c r="D1132">
        <v>0</v>
      </c>
      <c r="E1132" t="str">
        <v>anfracta</v>
      </c>
      <c r="F1132" t="str">
        <v>'Jill'</v>
      </c>
      <c r="G1132" t="str">
        <v>species</v>
      </c>
      <c r="H1132" s="1">
        <v>30767</v>
      </c>
      <c r="I1132">
        <v>0</v>
      </c>
      <c r="J1132" t="str">
        <v>HCC</v>
      </c>
    </row>
    <row r="1133" spans="1:10" x14ac:dyDescent="0.25">
      <c r="A1133">
        <v>1130</v>
      </c>
      <c r="B1133" t="str">
        <v>Schwartz, B</v>
      </c>
      <c r="C1133" t="str">
        <v>Blc.</v>
      </c>
      <c r="D1133" t="str">
        <v>Mount Sylvan</v>
      </c>
      <c r="E1133">
        <v>0</v>
      </c>
      <c r="F1133" t="str">
        <v>'Joy</v>
      </c>
      <c r="G1133">
        <v>0</v>
      </c>
      <c r="H1133" s="1">
        <v>30830</v>
      </c>
      <c r="I1133">
        <v>0</v>
      </c>
      <c r="J1133" t="str">
        <v>HCC</v>
      </c>
    </row>
    <row r="1134" spans="1:10" x14ac:dyDescent="0.25">
      <c r="A1134">
        <v>1131</v>
      </c>
      <c r="B1134" t="str">
        <v>J Bodycote</v>
      </c>
      <c r="C1134" t="str">
        <v>Cymbidium</v>
      </c>
      <c r="D1134" t="str">
        <v>Fairy Rouge</v>
      </c>
      <c r="E1134">
        <v>0</v>
      </c>
      <c r="F1134" t="str">
        <v>'Lavend3er Falls'</v>
      </c>
      <c r="G1134">
        <v>0</v>
      </c>
      <c r="H1134" s="1">
        <v>30850</v>
      </c>
      <c r="I1134">
        <v>0</v>
      </c>
      <c r="J1134" t="str">
        <v>CC</v>
      </c>
    </row>
    <row r="1135" spans="1:10" x14ac:dyDescent="0.25">
      <c r="A1135">
        <v>1132</v>
      </c>
      <c r="B1135" t="str">
        <v>Bygrave, F</v>
      </c>
      <c r="C1135" t="str">
        <v>Phragmipedium</v>
      </c>
      <c r="D1135">
        <v>0</v>
      </c>
      <c r="E1135" t="str">
        <v>schlimii</v>
      </c>
      <c r="F1135" t="str">
        <v>'Pink Pearl'</v>
      </c>
      <c r="G1135" t="str">
        <v>species</v>
      </c>
      <c r="H1135" s="1">
        <v>30850</v>
      </c>
      <c r="I1135">
        <v>0</v>
      </c>
      <c r="J1135" t="str">
        <v>HCC</v>
      </c>
    </row>
    <row r="1136" spans="1:10" x14ac:dyDescent="0.25">
      <c r="A1136">
        <v>1133</v>
      </c>
      <c r="B1136" t="str">
        <v>R Viviot</v>
      </c>
      <c r="C1136" t="str">
        <v>Cymbidium</v>
      </c>
      <c r="D1136">
        <v>0</v>
      </c>
      <c r="E1136" t="str">
        <v>tracyanum</v>
      </c>
      <c r="F1136">
        <v>0</v>
      </c>
      <c r="G1136">
        <v>0</v>
      </c>
      <c r="H1136" s="1">
        <v>30905</v>
      </c>
      <c r="I1136">
        <v>0</v>
      </c>
      <c r="J1136" t="str">
        <v>CC</v>
      </c>
    </row>
    <row r="1137" spans="1:10" x14ac:dyDescent="0.25">
      <c r="A1137">
        <v>1134</v>
      </c>
      <c r="B1137" t="str">
        <v>Sinclair R.</v>
      </c>
      <c r="C1137" t="str">
        <v>Paphiopedilum</v>
      </c>
      <c r="D1137" t="str">
        <v>Personality</v>
      </c>
      <c r="E1137">
        <v>0</v>
      </c>
      <c r="F1137" t="str">
        <v>'Liliumvale'</v>
      </c>
      <c r="G1137">
        <v>0</v>
      </c>
      <c r="H1137" s="1">
        <v>30865</v>
      </c>
      <c r="I1137">
        <v>77.400000000000006</v>
      </c>
      <c r="J1137" t="str">
        <v>HCC</v>
      </c>
    </row>
    <row r="1138" spans="1:10" x14ac:dyDescent="0.25">
      <c r="A1138">
        <v>1135</v>
      </c>
      <c r="B1138" t="str">
        <v>Bodycote, J. &amp; E.</v>
      </c>
      <c r="C1138" t="str">
        <v>Cymbidium</v>
      </c>
      <c r="D1138" t="str">
        <v>Mini Sarah</v>
      </c>
      <c r="E1138">
        <v>0</v>
      </c>
      <c r="F1138" t="str">
        <v>'The Queen'</v>
      </c>
      <c r="G1138">
        <v>0</v>
      </c>
      <c r="H1138" s="1">
        <v>30887</v>
      </c>
      <c r="I1138">
        <v>83</v>
      </c>
      <c r="J1138" t="str">
        <v>AM</v>
      </c>
    </row>
    <row r="1139" spans="1:10" x14ac:dyDescent="0.25">
      <c r="A1139">
        <v>1136</v>
      </c>
      <c r="B1139" t="str">
        <v>L Peaty</v>
      </c>
      <c r="C1139" t="str">
        <v>Paphiopedilum</v>
      </c>
      <c r="D1139" t="str">
        <v>Sparshot</v>
      </c>
      <c r="E1139">
        <v>0</v>
      </c>
      <c r="F1139" t="str">
        <v>'Jaguar'</v>
      </c>
      <c r="G1139">
        <v>0</v>
      </c>
      <c r="H1139" s="1">
        <v>30897</v>
      </c>
      <c r="I1139">
        <v>0</v>
      </c>
      <c r="J1139" t="str">
        <v>AM</v>
      </c>
    </row>
    <row r="1140" spans="1:10" x14ac:dyDescent="0.25">
      <c r="A1140">
        <v>1137</v>
      </c>
      <c r="B1140" t="str">
        <v>Long, B</v>
      </c>
      <c r="C1140" t="str">
        <v>Dendrobium</v>
      </c>
      <c r="D1140" t="str">
        <v>Yukidaruma</v>
      </c>
      <c r="E1140">
        <v>0</v>
      </c>
      <c r="F1140" t="str">
        <v>'The King'</v>
      </c>
      <c r="G1140">
        <v>0</v>
      </c>
      <c r="H1140" s="1">
        <v>30913</v>
      </c>
      <c r="I1140">
        <v>0</v>
      </c>
      <c r="J1140" t="str">
        <v>HCC</v>
      </c>
    </row>
    <row r="1141" spans="1:10" x14ac:dyDescent="0.25">
      <c r="A1141">
        <v>1138</v>
      </c>
      <c r="B1141" t="str">
        <v>Alcorn F.</v>
      </c>
      <c r="C1141" t="str">
        <v>Lycaste</v>
      </c>
      <c r="D1141" t="str">
        <v>Koolena</v>
      </c>
      <c r="E1141">
        <v>0</v>
      </c>
      <c r="F1141" t="str">
        <v>'A B Porter'</v>
      </c>
      <c r="G1141">
        <v>0</v>
      </c>
      <c r="H1141" s="1">
        <v>30921</v>
      </c>
      <c r="I1141">
        <v>0</v>
      </c>
      <c r="J1141" t="str">
        <v>CC</v>
      </c>
    </row>
    <row r="1142" spans="1:10" x14ac:dyDescent="0.25">
      <c r="A1142">
        <v>1139</v>
      </c>
      <c r="B1142" t="str">
        <v xml:space="preserve">Godfrey, E </v>
      </c>
      <c r="C1142" t="str">
        <v>Dendrobium</v>
      </c>
      <c r="D1142" t="str">
        <v>X delicatum</v>
      </c>
      <c r="E1142">
        <v>0</v>
      </c>
      <c r="F1142" t="str">
        <v>'Anembo'</v>
      </c>
      <c r="G1142">
        <v>0</v>
      </c>
      <c r="H1142" s="1">
        <v>30941</v>
      </c>
      <c r="I1142">
        <v>0</v>
      </c>
      <c r="J1142" t="str">
        <v>HCC</v>
      </c>
    </row>
    <row r="1143" spans="1:10" x14ac:dyDescent="0.25">
      <c r="A1143">
        <v>1140</v>
      </c>
      <c r="B1143" t="str">
        <v xml:space="preserve">Hogarth, S </v>
      </c>
      <c r="C1143" t="str">
        <v>Sarcochilus</v>
      </c>
      <c r="D1143">
        <v>0</v>
      </c>
      <c r="E1143" t="str">
        <v>hartmannii</v>
      </c>
      <c r="F1143">
        <v>0</v>
      </c>
      <c r="G1143">
        <v>0</v>
      </c>
      <c r="H1143" s="1">
        <v>30984</v>
      </c>
      <c r="I1143">
        <v>0</v>
      </c>
      <c r="J1143" t="str">
        <v>CC</v>
      </c>
    </row>
    <row r="1144" spans="1:10" x14ac:dyDescent="0.25">
      <c r="A1144">
        <v>1141</v>
      </c>
      <c r="B1144" t="str">
        <v>Wilson K.</v>
      </c>
      <c r="C1144" t="str">
        <v>Sarcochilus</v>
      </c>
      <c r="D1144">
        <v>0</v>
      </c>
      <c r="E1144" t="str">
        <v>hartmannii</v>
      </c>
      <c r="F1144" t="str">
        <v>'Sylvanvale'</v>
      </c>
      <c r="G1144" t="str">
        <v>species</v>
      </c>
      <c r="H1144" s="1">
        <v>30984</v>
      </c>
      <c r="I1144">
        <v>79.099999999999994</v>
      </c>
      <c r="J1144" t="str">
        <v>HCC</v>
      </c>
    </row>
    <row r="1145" spans="1:10" x14ac:dyDescent="0.25">
      <c r="A1145">
        <v>1142</v>
      </c>
      <c r="B1145" t="str">
        <v>L Friar</v>
      </c>
      <c r="C1145" t="str">
        <v>Sarcochilus</v>
      </c>
      <c r="D1145" t="str">
        <v>Lois</v>
      </c>
      <c r="E1145">
        <v>0</v>
      </c>
      <c r="F1145" t="str">
        <v>'Caroline'</v>
      </c>
      <c r="G1145">
        <v>0</v>
      </c>
      <c r="H1145" s="1">
        <v>30968</v>
      </c>
      <c r="I1145">
        <v>0</v>
      </c>
      <c r="J1145" t="str">
        <v>CC</v>
      </c>
    </row>
    <row r="1146" spans="1:10" x14ac:dyDescent="0.25">
      <c r="A1146">
        <v>1143</v>
      </c>
      <c r="B1146" t="str">
        <v xml:space="preserve">Massey, D  </v>
      </c>
      <c r="C1146" t="str">
        <v>Lc</v>
      </c>
      <c r="D1146" t="str">
        <v>Shellie Compton</v>
      </c>
      <c r="E1146">
        <v>0</v>
      </c>
      <c r="F1146" t="str">
        <v>'Kim Louise'</v>
      </c>
      <c r="G1146">
        <v>0</v>
      </c>
      <c r="H1146" s="1">
        <v>31214</v>
      </c>
      <c r="I1146">
        <v>0</v>
      </c>
      <c r="J1146" t="str">
        <v>AM</v>
      </c>
    </row>
    <row r="1147" spans="1:10" x14ac:dyDescent="0.25">
      <c r="A1147">
        <v>1144</v>
      </c>
      <c r="B1147" t="str">
        <v>Godfrey Mr &amp; Mrs W.</v>
      </c>
      <c r="C1147" t="str">
        <v>Cymbidium</v>
      </c>
      <c r="D1147" t="str">
        <v>Invergarry</v>
      </c>
      <c r="E1147">
        <v>0</v>
      </c>
      <c r="F1147" t="str">
        <v>'Marjean'</v>
      </c>
      <c r="G1147">
        <v>0</v>
      </c>
      <c r="H1147" s="1">
        <v>31214</v>
      </c>
      <c r="I1147">
        <v>80.599999999999994</v>
      </c>
      <c r="J1147" t="str">
        <v>HCC</v>
      </c>
    </row>
    <row r="1148" spans="1:10" x14ac:dyDescent="0.25">
      <c r="A1148">
        <v>1145</v>
      </c>
      <c r="B1148" t="str">
        <v>Dent G.</v>
      </c>
      <c r="C1148" t="str">
        <v>Phalaenopsis</v>
      </c>
      <c r="D1148" t="str">
        <v>Orchid World</v>
      </c>
      <c r="E1148">
        <v>0</v>
      </c>
      <c r="F1148" t="str">
        <v>'Gretta Anna'</v>
      </c>
      <c r="G1148">
        <v>0</v>
      </c>
      <c r="H1148" s="1">
        <v>31214</v>
      </c>
      <c r="I1148" t="str">
        <v>0</v>
      </c>
      <c r="J1148" t="str">
        <v>HCC</v>
      </c>
    </row>
    <row r="1149" spans="1:10" x14ac:dyDescent="0.25">
      <c r="A1149">
        <v>1146</v>
      </c>
      <c r="B1149" t="str">
        <v>Saunders, B.</v>
      </c>
      <c r="C1149" t="str">
        <v>Lc</v>
      </c>
      <c r="D1149" t="str">
        <v>Little Susie</v>
      </c>
      <c r="E1149">
        <v>0</v>
      </c>
      <c r="F1149" t="str">
        <v>'Orchidglen'</v>
      </c>
      <c r="G1149">
        <v>0</v>
      </c>
      <c r="H1149" s="1">
        <v>31152</v>
      </c>
      <c r="I1149">
        <v>0</v>
      </c>
      <c r="J1149" t="str">
        <v>HCC</v>
      </c>
    </row>
    <row r="1150" spans="1:10" x14ac:dyDescent="0.25">
      <c r="A1150">
        <v>1147</v>
      </c>
      <c r="B1150" t="str">
        <v>Saunders B. &amp; C.</v>
      </c>
      <c r="C1150" t="str">
        <v>Smbc.</v>
      </c>
      <c r="D1150" t="str">
        <v>Smbc. Splendid Bow</v>
      </c>
      <c r="E1150">
        <v>0</v>
      </c>
      <c r="F1150" t="str">
        <v>'Susanne'</v>
      </c>
      <c r="G1150">
        <v>0</v>
      </c>
      <c r="H1150" s="1">
        <v>31130</v>
      </c>
      <c r="I1150">
        <v>0</v>
      </c>
      <c r="J1150" t="str">
        <v>AD</v>
      </c>
    </row>
    <row r="1151" spans="1:10" x14ac:dyDescent="0.25">
      <c r="A1151">
        <v>1148</v>
      </c>
      <c r="B1151" t="str">
        <v>Long B.</v>
      </c>
      <c r="C1151" t="str">
        <v>Blc.</v>
      </c>
      <c r="D1151" t="str">
        <v>Mount Sylvan</v>
      </c>
      <c r="E1151">
        <v>0</v>
      </c>
      <c r="F1151" t="str">
        <v>'Albion Park'</v>
      </c>
      <c r="G1151">
        <v>0</v>
      </c>
      <c r="H1151" s="1">
        <v>31236</v>
      </c>
      <c r="I1151">
        <v>81.8</v>
      </c>
      <c r="J1151" t="str">
        <v>AM</v>
      </c>
    </row>
    <row r="1152" spans="1:10" x14ac:dyDescent="0.25">
      <c r="A1152">
        <v>1149</v>
      </c>
      <c r="B1152" t="str">
        <v>K Hipkins</v>
      </c>
      <c r="C1152" t="str">
        <v>Cymbidium</v>
      </c>
      <c r="D1152" t="str">
        <v xml:space="preserve">Men Jacqueline </v>
      </c>
      <c r="E1152">
        <v>0</v>
      </c>
      <c r="F1152" t="str">
        <v>'Alice'</v>
      </c>
      <c r="G1152">
        <v>0</v>
      </c>
      <c r="H1152" s="1">
        <v>31257</v>
      </c>
      <c r="I1152">
        <v>0</v>
      </c>
      <c r="J1152" t="str">
        <v>HCC</v>
      </c>
    </row>
    <row r="1153" spans="1:10" x14ac:dyDescent="0.25">
      <c r="A1153">
        <v>1150</v>
      </c>
      <c r="B1153" t="str">
        <v>Rhodes W.</v>
      </c>
      <c r="C1153" t="str">
        <v>Paphiopedilum</v>
      </c>
      <c r="D1153" t="str">
        <v>Amanda</v>
      </c>
      <c r="E1153">
        <v>0</v>
      </c>
      <c r="F1153" t="str">
        <v>'Camira'</v>
      </c>
      <c r="G1153">
        <v>0</v>
      </c>
      <c r="H1153" s="1">
        <v>31257</v>
      </c>
      <c r="I1153">
        <v>80.2</v>
      </c>
      <c r="J1153" t="str">
        <v>AM</v>
      </c>
    </row>
    <row r="1154" spans="1:10" x14ac:dyDescent="0.25">
      <c r="A1154">
        <v>1151</v>
      </c>
      <c r="B1154" t="str">
        <v>Wondabah Orchids</v>
      </c>
      <c r="C1154" t="str">
        <v>Paphiopedilum</v>
      </c>
      <c r="D1154" t="str">
        <v>Maudiae</v>
      </c>
      <c r="E1154">
        <v>0</v>
      </c>
      <c r="F1154" t="str">
        <v>'The Queen'</v>
      </c>
      <c r="G1154">
        <v>0</v>
      </c>
      <c r="H1154" s="1">
        <v>31266</v>
      </c>
      <c r="I1154">
        <v>0</v>
      </c>
      <c r="J1154" t="str">
        <v>AM</v>
      </c>
    </row>
    <row r="1155" spans="1:10" x14ac:dyDescent="0.25">
      <c r="A1155">
        <v>1152</v>
      </c>
      <c r="B1155" t="str">
        <v>Wondabah Orchids</v>
      </c>
      <c r="C1155" t="str">
        <v>Sophronitella</v>
      </c>
      <c r="D1155">
        <v>0</v>
      </c>
      <c r="E1155" t="str">
        <v>violacea</v>
      </c>
      <c r="F1155" t="str">
        <v>'Wondabah'</v>
      </c>
      <c r="G1155" t="str">
        <v>species</v>
      </c>
      <c r="H1155" s="1">
        <v>31266</v>
      </c>
      <c r="I1155">
        <v>0</v>
      </c>
      <c r="J1155" t="str">
        <v>HCC</v>
      </c>
    </row>
    <row r="1156" spans="1:10" x14ac:dyDescent="0.25">
      <c r="A1156">
        <v>1153</v>
      </c>
      <c r="B1156" t="str">
        <v>Wondabah Orchids</v>
      </c>
      <c r="C1156" t="str">
        <v>Sophronitella</v>
      </c>
      <c r="D1156">
        <v>0</v>
      </c>
      <c r="E1156" t="str">
        <v>violacea</v>
      </c>
      <c r="F1156" t="str">
        <v>'Wondabah'</v>
      </c>
      <c r="G1156" t="str">
        <v>species</v>
      </c>
      <c r="H1156" s="1">
        <v>31266</v>
      </c>
      <c r="I1156">
        <v>0</v>
      </c>
      <c r="J1156" t="str">
        <v>CC</v>
      </c>
    </row>
    <row r="1157" spans="1:10" x14ac:dyDescent="0.25">
      <c r="A1157">
        <v>1154</v>
      </c>
      <c r="B1157" t="str">
        <v>K Hipkins</v>
      </c>
      <c r="C1157" t="str">
        <v>Oncidium</v>
      </c>
      <c r="D1157">
        <v>0</v>
      </c>
      <c r="E1157" t="str">
        <v>ornithirynchum</v>
      </c>
      <c r="F1157" t="str">
        <v>'Royale'</v>
      </c>
      <c r="G1157" t="str">
        <v>species</v>
      </c>
      <c r="H1157" s="1">
        <v>31263</v>
      </c>
      <c r="I1157">
        <v>0</v>
      </c>
      <c r="J1157" t="str">
        <v>CC</v>
      </c>
    </row>
    <row r="1158" spans="1:10" x14ac:dyDescent="0.25">
      <c r="A1158">
        <v>1155</v>
      </c>
      <c r="B1158" t="str">
        <v>Battye, R</v>
      </c>
      <c r="C1158" t="str">
        <v>Cymbidium</v>
      </c>
      <c r="D1158" t="str">
        <v>Little Bighorn</v>
      </c>
      <c r="E1158">
        <v>0</v>
      </c>
      <c r="F1158" t="str">
        <v>'War Chant'</v>
      </c>
      <c r="G1158">
        <v>0</v>
      </c>
      <c r="H1158" s="1">
        <v>31263</v>
      </c>
      <c r="I1158">
        <v>79</v>
      </c>
      <c r="J1158" t="str">
        <v>HCC</v>
      </c>
    </row>
    <row r="1159" spans="1:10" x14ac:dyDescent="0.25">
      <c r="A1159">
        <v>1156</v>
      </c>
      <c r="B1159" t="str">
        <v>Mata J.</v>
      </c>
      <c r="C1159" t="str">
        <v>Cymbidium</v>
      </c>
      <c r="D1159" t="str">
        <v>Zumma Boyd</v>
      </c>
      <c r="E1159">
        <v>0</v>
      </c>
      <c r="F1159" t="str">
        <v>'Melva'</v>
      </c>
      <c r="G1159">
        <v>0</v>
      </c>
      <c r="H1159" s="1">
        <v>31287</v>
      </c>
      <c r="I1159">
        <v>81.599999999999994</v>
      </c>
      <c r="J1159" t="str">
        <v>HCC</v>
      </c>
    </row>
    <row r="1160" spans="1:10" x14ac:dyDescent="0.25">
      <c r="A1160">
        <v>1157</v>
      </c>
      <c r="B1160" t="str">
        <v>Schwartz, B</v>
      </c>
      <c r="C1160" t="str">
        <v>Blc.</v>
      </c>
      <c r="D1160" t="str">
        <v>Mount Sylvan</v>
      </c>
      <c r="E1160">
        <v>0</v>
      </c>
      <c r="F1160" t="str">
        <v>'Snow White'</v>
      </c>
      <c r="G1160">
        <v>0</v>
      </c>
      <c r="H1160" s="1">
        <v>31287</v>
      </c>
      <c r="I1160">
        <v>0</v>
      </c>
      <c r="J1160" t="str">
        <v>HCC</v>
      </c>
    </row>
    <row r="1161" spans="1:10" x14ac:dyDescent="0.25">
      <c r="A1161">
        <v>1158</v>
      </c>
      <c r="B1161" t="str">
        <v>Cootes J.</v>
      </c>
      <c r="C1161" t="str">
        <v>Blc.</v>
      </c>
      <c r="D1161" t="str">
        <v>Hertha Fry</v>
      </c>
      <c r="E1161">
        <v>0</v>
      </c>
      <c r="F1161" t="str">
        <v>'Riverwood'</v>
      </c>
      <c r="G1161">
        <v>0</v>
      </c>
      <c r="H1161" s="1">
        <v>31285</v>
      </c>
      <c r="I1161">
        <v>77.5</v>
      </c>
      <c r="J1161" t="str">
        <v>HCC</v>
      </c>
    </row>
    <row r="1162" spans="1:10" x14ac:dyDescent="0.25">
      <c r="A1162">
        <v>1159</v>
      </c>
      <c r="B1162" t="str">
        <v xml:space="preserve">Meredith, Y </v>
      </c>
      <c r="C1162" t="str">
        <v>Phalaenopsis</v>
      </c>
      <c r="D1162">
        <v>0</v>
      </c>
      <c r="E1162" t="str">
        <v>schilleriana</v>
      </c>
      <c r="F1162" t="str">
        <v>'Cromer'</v>
      </c>
      <c r="G1162">
        <v>0</v>
      </c>
      <c r="H1162" s="1">
        <v>31285</v>
      </c>
      <c r="I1162">
        <v>0</v>
      </c>
      <c r="J1162" t="str">
        <v>CC</v>
      </c>
    </row>
    <row r="1163" spans="1:10" x14ac:dyDescent="0.25">
      <c r="A1163">
        <v>1160</v>
      </c>
      <c r="B1163" t="str">
        <v>Belvedere Orchids</v>
      </c>
      <c r="C1163" t="str">
        <v>Paphiopedilum</v>
      </c>
      <c r="D1163" t="str">
        <v>British Bulldog</v>
      </c>
      <c r="E1163">
        <v>0</v>
      </c>
      <c r="F1163" t="str">
        <v>'Belvedere'</v>
      </c>
      <c r="G1163">
        <v>0</v>
      </c>
      <c r="H1163" s="1">
        <v>31294</v>
      </c>
      <c r="I1163">
        <v>79</v>
      </c>
      <c r="J1163" t="str">
        <v>HCC</v>
      </c>
    </row>
    <row r="1164" spans="1:10" x14ac:dyDescent="0.25">
      <c r="A1164">
        <v>1161</v>
      </c>
      <c r="B1164" t="str">
        <v>Massey D.</v>
      </c>
      <c r="C1164" t="str">
        <v>Cattleya</v>
      </c>
      <c r="D1164">
        <v>0</v>
      </c>
      <c r="E1164" t="str">
        <v>trianaei</v>
      </c>
      <c r="F1164" t="str">
        <v>'A. A. Miller'</v>
      </c>
      <c r="G1164" t="str">
        <v>species</v>
      </c>
      <c r="H1164" s="1">
        <v>31305</v>
      </c>
      <c r="I1164">
        <v>0</v>
      </c>
      <c r="J1164" t="str">
        <v>HCC</v>
      </c>
    </row>
    <row r="1165" spans="1:10" x14ac:dyDescent="0.25">
      <c r="A1165">
        <v>1162</v>
      </c>
      <c r="B1165" t="str">
        <v>Massey D.</v>
      </c>
      <c r="C1165" t="str">
        <v>Cattleya</v>
      </c>
      <c r="D1165" t="str">
        <v>Lynn Spencer</v>
      </c>
      <c r="E1165">
        <v>0</v>
      </c>
      <c r="F1165" t="str">
        <v>'Pearl'</v>
      </c>
      <c r="G1165">
        <v>0</v>
      </c>
      <c r="H1165" s="1">
        <v>31320</v>
      </c>
      <c r="I1165">
        <v>80.7</v>
      </c>
      <c r="J1165" t="str">
        <v>HCC</v>
      </c>
    </row>
    <row r="1166" spans="1:10" x14ac:dyDescent="0.25">
      <c r="A1166">
        <v>1163</v>
      </c>
      <c r="B1166" t="str">
        <v>Colthup G.</v>
      </c>
      <c r="C1166" t="str">
        <v>Sarcochilus</v>
      </c>
      <c r="D1166">
        <v>0</v>
      </c>
      <c r="E1166" t="str">
        <v>hartmannii</v>
      </c>
      <c r="F1166" t="str">
        <v>'George'</v>
      </c>
      <c r="G1166" t="str">
        <v>species</v>
      </c>
      <c r="H1166" s="1">
        <v>31325</v>
      </c>
      <c r="I1166">
        <v>81.7</v>
      </c>
      <c r="J1166" t="str">
        <v>AM</v>
      </c>
    </row>
    <row r="1167" spans="1:10" x14ac:dyDescent="0.25">
      <c r="A1167">
        <v>1164</v>
      </c>
      <c r="B1167" t="str">
        <v xml:space="preserve">Parkingson, W </v>
      </c>
      <c r="C1167" t="str">
        <v>Dendrobium</v>
      </c>
      <c r="D1167" t="str">
        <v>X delicatum</v>
      </c>
      <c r="E1167">
        <v>0</v>
      </c>
      <c r="F1167" t="str">
        <v>'Christine'</v>
      </c>
      <c r="G1167">
        <v>0</v>
      </c>
      <c r="H1167" s="1">
        <v>31291</v>
      </c>
      <c r="I1167">
        <v>0</v>
      </c>
      <c r="J1167" t="str">
        <v>CC</v>
      </c>
    </row>
    <row r="1168" spans="1:10" x14ac:dyDescent="0.25">
      <c r="A1168">
        <v>1165</v>
      </c>
      <c r="B1168" t="str">
        <v>R Smith</v>
      </c>
      <c r="C1168" t="str">
        <v>Dendrobium</v>
      </c>
      <c r="D1168" t="str">
        <v>Mousmee</v>
      </c>
      <c r="E1168">
        <v>0</v>
      </c>
      <c r="F1168" t="str">
        <v>'Hunter'</v>
      </c>
      <c r="G1168">
        <v>0</v>
      </c>
      <c r="H1168" s="1">
        <v>31368</v>
      </c>
      <c r="I1168">
        <v>0</v>
      </c>
      <c r="J1168" t="str">
        <v>CC</v>
      </c>
    </row>
    <row r="1169" spans="1:10" x14ac:dyDescent="0.25">
      <c r="A1169">
        <v>1166</v>
      </c>
      <c r="B1169" t="str">
        <v xml:space="preserve">Duffy A </v>
      </c>
      <c r="C1169" t="str">
        <v>Dendrobium</v>
      </c>
      <c r="D1169" t="str">
        <v>Mousmee</v>
      </c>
      <c r="E1169">
        <v>0</v>
      </c>
      <c r="F1169" t="str">
        <v>'Dural'</v>
      </c>
      <c r="G1169">
        <v>0</v>
      </c>
      <c r="H1169" s="1">
        <v>31376</v>
      </c>
      <c r="I1169">
        <v>0</v>
      </c>
      <c r="J1169" t="str">
        <v>CC</v>
      </c>
    </row>
    <row r="1170" spans="1:10" x14ac:dyDescent="0.25">
      <c r="A1170">
        <v>1167</v>
      </c>
      <c r="B1170" t="str">
        <v xml:space="preserve">Capner, D </v>
      </c>
      <c r="C1170" t="str">
        <v>Dendrobium</v>
      </c>
      <c r="D1170" t="str">
        <v>Samarai</v>
      </c>
      <c r="E1170">
        <v>0</v>
      </c>
      <c r="F1170" t="str">
        <v>'Brett'</v>
      </c>
      <c r="G1170">
        <v>0</v>
      </c>
      <c r="H1170" s="1">
        <v>31429</v>
      </c>
      <c r="I1170">
        <v>0</v>
      </c>
      <c r="J1170" t="str">
        <v>HCC</v>
      </c>
    </row>
    <row r="1171" spans="1:10" x14ac:dyDescent="0.25">
      <c r="A1171">
        <v>1168</v>
      </c>
      <c r="B1171" t="str">
        <v>Battye, R</v>
      </c>
      <c r="C1171" t="str">
        <v>Oncidium</v>
      </c>
      <c r="D1171">
        <v>0</v>
      </c>
      <c r="E1171" t="str">
        <v>enderianum</v>
      </c>
      <c r="F1171" t="str">
        <v>'RB'</v>
      </c>
      <c r="G1171" t="str">
        <v>species</v>
      </c>
      <c r="H1171" s="1">
        <v>31516</v>
      </c>
      <c r="I1171">
        <v>0</v>
      </c>
      <c r="J1171" t="str">
        <v>HCC</v>
      </c>
    </row>
    <row r="1172" spans="1:10" x14ac:dyDescent="0.25">
      <c r="A1172">
        <v>1169</v>
      </c>
      <c r="B1172" t="str">
        <v>Marks J.</v>
      </c>
      <c r="C1172" t="str">
        <v>Paphiopedilum</v>
      </c>
      <c r="D1172">
        <v>0</v>
      </c>
      <c r="E1172" t="str">
        <v>charlesworthii</v>
      </c>
      <c r="F1172" t="str">
        <v>'Burradoo'</v>
      </c>
      <c r="G1172" t="str">
        <v>species</v>
      </c>
      <c r="H1172" s="1">
        <v>31530</v>
      </c>
      <c r="I1172">
        <v>0</v>
      </c>
      <c r="J1172" t="str">
        <v>HCC</v>
      </c>
    </row>
    <row r="1173" spans="1:10" x14ac:dyDescent="0.25">
      <c r="A1173">
        <v>1170</v>
      </c>
      <c r="B1173" t="str">
        <v>Hughes W.</v>
      </c>
      <c r="C1173" t="str">
        <v>Ascocenda</v>
      </c>
      <c r="D1173" t="str">
        <v>Fiftieth State Beauty</v>
      </c>
      <c r="E1173">
        <v>0</v>
      </c>
      <c r="F1173" t="str">
        <v>'Orchidglade'</v>
      </c>
      <c r="G1173" t="str">
        <v>Ascda. Yip Sum Wah X Ascda. Meda Arnold</v>
      </c>
      <c r="H1173" s="1">
        <v>31558</v>
      </c>
      <c r="I1173">
        <v>76.8</v>
      </c>
      <c r="J1173" t="str">
        <v>HCC</v>
      </c>
    </row>
    <row r="1174" spans="1:10" x14ac:dyDescent="0.25">
      <c r="A1174">
        <v>1171</v>
      </c>
      <c r="B1174" t="str">
        <v>Royale Orchids</v>
      </c>
      <c r="C1174" t="str">
        <v>Cymbidium</v>
      </c>
      <c r="D1174" t="str">
        <v>Greenoaks Gem</v>
      </c>
      <c r="E1174">
        <v>0</v>
      </c>
      <c r="F1174" t="str">
        <v>'Kevin'</v>
      </c>
      <c r="G1174">
        <v>0</v>
      </c>
      <c r="H1174" s="1">
        <v>31558</v>
      </c>
      <c r="I1174">
        <v>0</v>
      </c>
      <c r="J1174" t="str">
        <v>HCC</v>
      </c>
    </row>
    <row r="1175" spans="1:10" x14ac:dyDescent="0.25">
      <c r="A1175">
        <v>1172</v>
      </c>
      <c r="B1175" t="str">
        <v>L &amp; M Perry</v>
      </c>
      <c r="C1175" t="str">
        <v>Cymbidium</v>
      </c>
      <c r="D1175" t="str">
        <v>Mini Mint</v>
      </c>
      <c r="E1175">
        <v>0</v>
      </c>
      <c r="F1175" t="str">
        <v>'Mitzi'</v>
      </c>
      <c r="G1175">
        <v>0</v>
      </c>
      <c r="H1175" s="1">
        <v>27952</v>
      </c>
      <c r="I1175">
        <v>0</v>
      </c>
      <c r="J1175" t="str">
        <v>HCC</v>
      </c>
    </row>
    <row r="1176" spans="1:10" x14ac:dyDescent="0.25">
      <c r="A1176">
        <v>1173</v>
      </c>
      <c r="B1176" t="str">
        <v>Jones Mr &amp; Mrs D.</v>
      </c>
      <c r="C1176" t="str">
        <v>Cymbidium</v>
      </c>
      <c r="D1176" t="str">
        <v>Little Bighorn</v>
      </c>
      <c r="E1176">
        <v>0</v>
      </c>
      <c r="F1176" t="str">
        <v>'Les'</v>
      </c>
      <c r="G1176">
        <v>0</v>
      </c>
      <c r="H1176" s="1">
        <v>31632</v>
      </c>
      <c r="I1176">
        <v>78.900000000000006</v>
      </c>
      <c r="J1176" t="str">
        <v>HCC</v>
      </c>
    </row>
    <row r="1177" spans="1:10" x14ac:dyDescent="0.25">
      <c r="A1177">
        <v>1174</v>
      </c>
      <c r="B1177" t="str">
        <v>Meredith Y.</v>
      </c>
      <c r="C1177" t="str">
        <v>Paphiopedilum</v>
      </c>
      <c r="D1177">
        <v>0</v>
      </c>
      <c r="E1177" t="str">
        <v>venustum</v>
      </c>
      <c r="F1177" t="str">
        <v>'Yorks'</v>
      </c>
      <c r="G1177" t="str">
        <v>species</v>
      </c>
      <c r="H1177" s="1">
        <v>31632</v>
      </c>
      <c r="I1177">
        <v>0</v>
      </c>
      <c r="J1177" t="str">
        <v>AM</v>
      </c>
    </row>
    <row r="1178" spans="1:10" x14ac:dyDescent="0.25">
      <c r="A1178">
        <v>1175</v>
      </c>
      <c r="B1178" t="str">
        <v>Royale Orchids</v>
      </c>
      <c r="C1178" t="str">
        <v>Paphiopedilum</v>
      </c>
      <c r="D1178" t="str">
        <v>Joan Bell</v>
      </c>
      <c r="E1178">
        <v>0</v>
      </c>
      <c r="F1178" t="str">
        <v>'Royale'</v>
      </c>
      <c r="G1178">
        <v>0</v>
      </c>
      <c r="H1178" s="1">
        <v>31632</v>
      </c>
      <c r="I1178">
        <v>75.099999999999994</v>
      </c>
      <c r="J1178" t="str">
        <v>HCC</v>
      </c>
    </row>
    <row r="1179" spans="1:10" x14ac:dyDescent="0.25">
      <c r="A1179">
        <v>1176</v>
      </c>
      <c r="B1179" t="str">
        <v>Woolnough, F. &amp;  L.</v>
      </c>
      <c r="C1179" t="str">
        <v>Paphiopedilum</v>
      </c>
      <c r="D1179" t="str">
        <v>Personnella</v>
      </c>
      <c r="E1179">
        <v>0</v>
      </c>
      <c r="F1179" t="str">
        <v>'Bygrave'</v>
      </c>
      <c r="G1179">
        <v>0</v>
      </c>
      <c r="H1179" s="1">
        <v>31632</v>
      </c>
      <c r="I1179">
        <v>77.599999999999994</v>
      </c>
      <c r="J1179" t="str">
        <v>HCC</v>
      </c>
    </row>
    <row r="1180" spans="1:10" x14ac:dyDescent="0.25">
      <c r="A1180">
        <v>1177</v>
      </c>
      <c r="B1180" t="str">
        <v xml:space="preserve">Massey, D  </v>
      </c>
      <c r="C1180" t="str">
        <v>Slc</v>
      </c>
      <c r="D1180" t="str">
        <v>Dixie Jewels</v>
      </c>
      <c r="E1180">
        <v>0</v>
      </c>
      <c r="F1180" t="str">
        <v>'Suzuki'</v>
      </c>
      <c r="G1180">
        <v>0</v>
      </c>
      <c r="H1180" s="1">
        <v>31649</v>
      </c>
      <c r="I1180">
        <v>0</v>
      </c>
      <c r="J1180" t="str">
        <v>AD</v>
      </c>
    </row>
    <row r="1181" spans="1:10" x14ac:dyDescent="0.25">
      <c r="A1181">
        <v>1178</v>
      </c>
      <c r="B1181" t="str">
        <v>Mata J.</v>
      </c>
      <c r="C1181" t="str">
        <v>Cymbidium</v>
      </c>
      <c r="D1181" t="str">
        <v>Arcadian Sunrise</v>
      </c>
      <c r="E1181">
        <v>0</v>
      </c>
      <c r="F1181" t="str">
        <v>'Golden Fleece'</v>
      </c>
      <c r="G1181">
        <v>0</v>
      </c>
      <c r="H1181" s="1">
        <v>31676</v>
      </c>
      <c r="I1181">
        <v>81.5</v>
      </c>
      <c r="J1181" t="str">
        <v>HCC</v>
      </c>
    </row>
    <row r="1182" spans="1:10" x14ac:dyDescent="0.25">
      <c r="A1182">
        <v>1179</v>
      </c>
      <c r="B1182" t="str">
        <v>Alcorn F.</v>
      </c>
      <c r="C1182" t="str">
        <v>Lycaste</v>
      </c>
      <c r="D1182" t="str">
        <v>Macama</v>
      </c>
      <c r="E1182">
        <v>0</v>
      </c>
      <c r="F1182" t="str">
        <v>'Princess'</v>
      </c>
      <c r="G1182">
        <v>0</v>
      </c>
      <c r="H1182" s="1">
        <v>31684</v>
      </c>
      <c r="I1182">
        <v>0</v>
      </c>
      <c r="J1182" t="str">
        <v>HCC</v>
      </c>
    </row>
    <row r="1183" spans="1:10" x14ac:dyDescent="0.25">
      <c r="A1183">
        <v>1180</v>
      </c>
      <c r="B1183" t="str">
        <v>Meredith Y.</v>
      </c>
      <c r="C1183" t="str">
        <v>Paphiopedilum</v>
      </c>
      <c r="D1183">
        <v>0</v>
      </c>
      <c r="E1183" t="str">
        <v>sanderianum</v>
      </c>
      <c r="F1183" t="str">
        <v>'York'</v>
      </c>
      <c r="G1183" t="str">
        <v>species</v>
      </c>
      <c r="H1183" s="1">
        <v>31712</v>
      </c>
      <c r="I1183">
        <v>0</v>
      </c>
      <c r="J1183" t="str">
        <v>HCC</v>
      </c>
    </row>
    <row r="1184" spans="1:10" x14ac:dyDescent="0.25">
      <c r="A1184">
        <v>1181</v>
      </c>
      <c r="B1184" t="str">
        <v>K Kirk</v>
      </c>
      <c r="C1184" t="str">
        <v>Dendrobium</v>
      </c>
      <c r="D1184">
        <v>0</v>
      </c>
      <c r="E1184" t="str">
        <v>speciosum</v>
      </c>
      <c r="F1184" t="str">
        <v>'Kath'</v>
      </c>
      <c r="G1184">
        <v>0</v>
      </c>
      <c r="H1184" s="1">
        <v>31723</v>
      </c>
      <c r="I1184">
        <v>0</v>
      </c>
      <c r="J1184" t="str">
        <v>HCC</v>
      </c>
    </row>
    <row r="1185" spans="1:10" x14ac:dyDescent="0.25">
      <c r="A1185">
        <v>1182</v>
      </c>
      <c r="B1185" t="str">
        <v>O Noble</v>
      </c>
      <c r="C1185" t="str">
        <v>Dendrobium</v>
      </c>
      <c r="D1185">
        <v>0</v>
      </c>
      <c r="E1185" t="str">
        <v>teritifolium</v>
      </c>
      <c r="F1185" t="str">
        <v>'Eden Leigh'</v>
      </c>
      <c r="G1185">
        <v>0</v>
      </c>
      <c r="H1185" s="1">
        <v>31723</v>
      </c>
      <c r="I1185">
        <v>0</v>
      </c>
      <c r="J1185" t="str">
        <v>CC</v>
      </c>
    </row>
    <row r="1186" spans="1:10" x14ac:dyDescent="0.25">
      <c r="A1186">
        <v>1183</v>
      </c>
      <c r="B1186" t="str">
        <v>Meredith Y.</v>
      </c>
      <c r="C1186" t="str">
        <v>Paphiopedilum</v>
      </c>
      <c r="D1186">
        <v>0</v>
      </c>
      <c r="E1186" t="str">
        <v>acmodontum</v>
      </c>
      <c r="F1186" t="str">
        <v>'York'</v>
      </c>
      <c r="G1186" t="str">
        <v>species</v>
      </c>
      <c r="H1186" s="1">
        <v>31723</v>
      </c>
      <c r="I1186">
        <v>0</v>
      </c>
      <c r="J1186" t="str">
        <v>HCC</v>
      </c>
    </row>
    <row r="1187" spans="1:10" x14ac:dyDescent="0.25">
      <c r="A1187">
        <v>1184</v>
      </c>
      <c r="B1187" t="str">
        <v>Deane R.</v>
      </c>
      <c r="C1187" t="str">
        <v>Paphiopedilum</v>
      </c>
      <c r="D1187">
        <v>0</v>
      </c>
      <c r="E1187" t="str">
        <v>parishii</v>
      </c>
      <c r="F1187" t="str">
        <v>'Croydon'</v>
      </c>
      <c r="G1187" t="str">
        <v>species</v>
      </c>
      <c r="H1187" s="1">
        <v>31814</v>
      </c>
      <c r="I1187">
        <v>0</v>
      </c>
      <c r="J1187" t="str">
        <v>HCC</v>
      </c>
    </row>
    <row r="1188" spans="1:10" x14ac:dyDescent="0.25">
      <c r="A1188">
        <v>1185</v>
      </c>
      <c r="B1188" t="str">
        <v>Sheaves H.</v>
      </c>
      <c r="C1188" t="str">
        <v>Clowesia</v>
      </c>
      <c r="D1188">
        <v>0</v>
      </c>
      <c r="E1188" t="str">
        <v>russellianum</v>
      </c>
      <c r="F1188" t="str">
        <v>'Dundas'</v>
      </c>
      <c r="G1188" t="str">
        <v>species</v>
      </c>
      <c r="H1188" s="1">
        <v>31831</v>
      </c>
      <c r="I1188">
        <v>0</v>
      </c>
      <c r="J1188" t="str">
        <v>HCC</v>
      </c>
    </row>
    <row r="1189" spans="1:10" x14ac:dyDescent="0.25">
      <c r="A1189">
        <v>1186</v>
      </c>
      <c r="B1189" t="str">
        <v>Massey D.</v>
      </c>
      <c r="C1189" t="str">
        <v>Blc.</v>
      </c>
      <c r="D1189" t="str">
        <v>Black Mesa</v>
      </c>
      <c r="E1189">
        <v>0</v>
      </c>
      <c r="F1189" t="str">
        <v>'Black Caesar'</v>
      </c>
      <c r="G1189" t="str">
        <v>Blc. Aztec Princess X C. Dark Emperor</v>
      </c>
      <c r="H1189" s="1">
        <v>31872</v>
      </c>
      <c r="I1189">
        <v>78.900000000000006</v>
      </c>
      <c r="J1189" t="str">
        <v>HCC</v>
      </c>
    </row>
    <row r="1190" spans="1:10" x14ac:dyDescent="0.25">
      <c r="A1190">
        <v>1187</v>
      </c>
      <c r="B1190" t="str">
        <v>Royale Orchids</v>
      </c>
      <c r="C1190" t="str">
        <v>Paphiopedilum</v>
      </c>
      <c r="D1190" t="str">
        <v>Hellas</v>
      </c>
      <c r="E1190">
        <v>0</v>
      </c>
      <c r="F1190" t="str">
        <v>'Royale'</v>
      </c>
      <c r="G1190">
        <v>0</v>
      </c>
      <c r="H1190" s="1">
        <v>31837</v>
      </c>
      <c r="I1190">
        <v>0</v>
      </c>
      <c r="J1190" t="str">
        <v>HCC</v>
      </c>
    </row>
    <row r="1191" spans="1:10" x14ac:dyDescent="0.25">
      <c r="A1191">
        <v>1188</v>
      </c>
      <c r="B1191" t="str">
        <v xml:space="preserve">Capner, D </v>
      </c>
      <c r="C1191" t="str">
        <v>Dendrobium</v>
      </c>
      <c r="D1191">
        <v>0</v>
      </c>
      <c r="E1191" t="str">
        <v>lasianthera</v>
      </c>
      <c r="F1191" t="str">
        <v>'Darryl'</v>
      </c>
      <c r="G1191" t="str">
        <v>species</v>
      </c>
      <c r="H1191" s="1">
        <v>31826</v>
      </c>
      <c r="I1191">
        <v>0</v>
      </c>
      <c r="J1191" t="str">
        <v>AM</v>
      </c>
    </row>
    <row r="1192" spans="1:10" x14ac:dyDescent="0.25">
      <c r="A1192">
        <v>1189</v>
      </c>
      <c r="B1192" t="str">
        <v>L Oxley</v>
      </c>
      <c r="C1192" t="str">
        <v>Sophronitis</v>
      </c>
      <c r="D1192">
        <v>0</v>
      </c>
      <c r="E1192" t="str">
        <v>grandiflora</v>
      </c>
      <c r="F1192" t="str">
        <v>'Fiona'</v>
      </c>
      <c r="G1192">
        <v>0</v>
      </c>
      <c r="H1192" s="1">
        <v>31918</v>
      </c>
      <c r="I1192">
        <v>0</v>
      </c>
      <c r="J1192" t="str">
        <v>CC</v>
      </c>
    </row>
    <row r="1193" spans="1:10" x14ac:dyDescent="0.25">
      <c r="A1193">
        <v>1190</v>
      </c>
      <c r="B1193" t="str">
        <v>Jones, F</v>
      </c>
      <c r="C1193" t="str">
        <v>Rhynchostylis</v>
      </c>
      <c r="D1193">
        <v>0</v>
      </c>
      <c r="E1193" t="str">
        <v>gigantea</v>
      </c>
      <c r="F1193" t="str">
        <v>'Plum Pretty'</v>
      </c>
      <c r="G1193">
        <v>0</v>
      </c>
      <c r="H1193" s="1">
        <v>31953</v>
      </c>
      <c r="I1193">
        <v>0</v>
      </c>
      <c r="J1193" t="str">
        <v>AD</v>
      </c>
    </row>
    <row r="1194" spans="1:10" x14ac:dyDescent="0.25">
      <c r="A1194">
        <v>1191</v>
      </c>
      <c r="B1194" t="str">
        <v>Perry Mr &amp; Mrs L.</v>
      </c>
      <c r="C1194" t="str">
        <v>Cymbidium</v>
      </c>
      <c r="D1194" t="str">
        <v>Mini Mint</v>
      </c>
      <c r="E1194">
        <v>0</v>
      </c>
      <c r="F1194" t="str">
        <v>'Margaret'</v>
      </c>
      <c r="G1194">
        <v>0</v>
      </c>
      <c r="H1194" s="1">
        <v>31949</v>
      </c>
      <c r="I1194">
        <v>78.7</v>
      </c>
      <c r="J1194" t="str">
        <v>HCC</v>
      </c>
    </row>
    <row r="1195" spans="1:10" x14ac:dyDescent="0.25">
      <c r="A1195">
        <v>1192</v>
      </c>
      <c r="B1195" t="str">
        <v>Fletcher B.</v>
      </c>
      <c r="C1195" t="str">
        <v>Dendrobium</v>
      </c>
      <c r="D1195" t="str">
        <v>Graeme Banks</v>
      </c>
      <c r="E1195">
        <v>0</v>
      </c>
      <c r="F1195" t="str">
        <v>'Evelyn'</v>
      </c>
      <c r="G1195">
        <v>0</v>
      </c>
      <c r="H1195" s="1">
        <v>31949</v>
      </c>
      <c r="I1195">
        <v>77.7</v>
      </c>
      <c r="J1195" t="str">
        <v>HCC</v>
      </c>
    </row>
    <row r="1196" spans="1:10" x14ac:dyDescent="0.25">
      <c r="A1196">
        <v>1193</v>
      </c>
      <c r="B1196" t="str">
        <v>Wondabah Orchids</v>
      </c>
      <c r="C1196" t="str">
        <v>Paphiopedilum</v>
      </c>
      <c r="D1196" t="str">
        <v>Galante</v>
      </c>
      <c r="E1196">
        <v>0</v>
      </c>
      <c r="F1196" t="str">
        <v>'Wondabah'</v>
      </c>
      <c r="G1196">
        <v>0</v>
      </c>
      <c r="H1196" s="1">
        <v>31957</v>
      </c>
      <c r="I1196">
        <v>0</v>
      </c>
      <c r="J1196">
        <v>0</v>
      </c>
    </row>
    <row r="1197" spans="1:10" x14ac:dyDescent="0.25">
      <c r="A1197">
        <v>1194</v>
      </c>
      <c r="B1197" t="str">
        <v>M  Sasso</v>
      </c>
      <c r="C1197" t="str">
        <v>Paphiopedilum</v>
      </c>
      <c r="D1197" t="str">
        <v>Peter Black x Copperware</v>
      </c>
      <c r="E1197">
        <v>0</v>
      </c>
      <c r="F1197" t="str">
        <v>'Malvina'</v>
      </c>
      <c r="G1197">
        <v>0</v>
      </c>
      <c r="H1197" s="1">
        <v>31957</v>
      </c>
      <c r="I1197">
        <v>0</v>
      </c>
      <c r="J1197">
        <v>0</v>
      </c>
    </row>
    <row r="1198" spans="1:10" x14ac:dyDescent="0.25">
      <c r="A1198">
        <v>1195</v>
      </c>
      <c r="B1198" t="str">
        <v>Slattery F.</v>
      </c>
      <c r="C1198" t="str">
        <v>Cymbidium</v>
      </c>
      <c r="D1198" t="str">
        <v>Cronulla</v>
      </c>
      <c r="E1198">
        <v>0</v>
      </c>
      <c r="F1198" t="str">
        <v>'Bexley'</v>
      </c>
      <c r="G1198">
        <v>0</v>
      </c>
      <c r="H1198" s="1">
        <v>31977</v>
      </c>
      <c r="I1198">
        <v>78.599999999999994</v>
      </c>
      <c r="J1198" t="str">
        <v>HCC</v>
      </c>
    </row>
    <row r="1199" spans="1:10" x14ac:dyDescent="0.25">
      <c r="A1199">
        <v>1196</v>
      </c>
      <c r="B1199" t="str">
        <v>Royale Orchids</v>
      </c>
      <c r="C1199" t="str">
        <v>Paphiopedilum</v>
      </c>
      <c r="D1199">
        <v>0</v>
      </c>
      <c r="E1199" t="str">
        <v>armeniacum</v>
      </c>
      <c r="F1199" t="str">
        <v>'Alice'</v>
      </c>
      <c r="G1199">
        <v>0</v>
      </c>
      <c r="H1199" s="1">
        <v>31977</v>
      </c>
      <c r="I1199">
        <v>0</v>
      </c>
      <c r="J1199" t="str">
        <v>AM</v>
      </c>
    </row>
    <row r="1200" spans="1:10" x14ac:dyDescent="0.25">
      <c r="A1200">
        <v>1197</v>
      </c>
      <c r="B1200" t="str">
        <v>Royale Orchids</v>
      </c>
      <c r="C1200" t="str">
        <v>Potinara</v>
      </c>
      <c r="D1200" t="str">
        <v>Twentyfour Carat</v>
      </c>
      <c r="E1200">
        <v>0</v>
      </c>
      <c r="F1200" t="str">
        <v>'Gold'</v>
      </c>
      <c r="G1200">
        <v>0</v>
      </c>
      <c r="H1200" s="1">
        <v>31985</v>
      </c>
      <c r="I1200">
        <v>0</v>
      </c>
      <c r="J1200" t="str">
        <v>AD</v>
      </c>
    </row>
    <row r="1201" spans="1:10" x14ac:dyDescent="0.25">
      <c r="A1201">
        <v>1198</v>
      </c>
      <c r="B1201" t="str">
        <v>Jones D. &amp; F.</v>
      </c>
      <c r="C1201" t="str">
        <v>Cymbidium</v>
      </c>
      <c r="D1201" t="str">
        <v>Little Bighorn</v>
      </c>
      <c r="E1201">
        <v>0</v>
      </c>
      <c r="F1201" t="str">
        <v>'Les'</v>
      </c>
      <c r="G1201">
        <v>0</v>
      </c>
      <c r="H1201" s="1">
        <v>31985</v>
      </c>
      <c r="I1201">
        <v>80.3</v>
      </c>
      <c r="J1201" t="str">
        <v>AM</v>
      </c>
    </row>
    <row r="1202" spans="1:10" x14ac:dyDescent="0.25">
      <c r="A1202">
        <v>1199</v>
      </c>
      <c r="B1202" t="str">
        <v>Gogerly E.</v>
      </c>
      <c r="C1202" t="str">
        <v>Cymbidium</v>
      </c>
      <c r="D1202" t="str">
        <v>Lunara</v>
      </c>
      <c r="E1202">
        <v>0</v>
      </c>
      <c r="F1202" t="str">
        <v>'Gold Star'</v>
      </c>
      <c r="G1202">
        <v>0</v>
      </c>
      <c r="H1202" s="1">
        <v>31975</v>
      </c>
      <c r="I1202">
        <v>79.599999999999994</v>
      </c>
      <c r="J1202" t="str">
        <v>HCC</v>
      </c>
    </row>
    <row r="1203" spans="1:10" x14ac:dyDescent="0.25">
      <c r="A1203">
        <v>1200</v>
      </c>
      <c r="B1203" t="str">
        <v>Hughes W.</v>
      </c>
      <c r="C1203" t="str">
        <v>Paphiopedilum</v>
      </c>
      <c r="D1203" t="str">
        <v>Warrawong</v>
      </c>
      <c r="E1203">
        <v>0</v>
      </c>
      <c r="F1203" t="str">
        <v>'Amanda Jane'</v>
      </c>
      <c r="G1203" t="str">
        <v>Paph. Keelat X Winstone Churchill</v>
      </c>
      <c r="H1203" s="1">
        <v>31991</v>
      </c>
      <c r="I1203">
        <v>80.5</v>
      </c>
      <c r="J1203" t="str">
        <v>HCC</v>
      </c>
    </row>
    <row r="1204" spans="1:10" x14ac:dyDescent="0.25">
      <c r="A1204">
        <v>1201</v>
      </c>
      <c r="B1204" t="str">
        <v>Not used</v>
      </c>
      <c r="C1204">
        <v>0</v>
      </c>
      <c r="D1204">
        <v>0</v>
      </c>
      <c r="E1204">
        <v>0</v>
      </c>
      <c r="F1204">
        <v>0</v>
      </c>
      <c r="G1204">
        <v>0</v>
      </c>
      <c r="H1204" s="1">
        <v>0</v>
      </c>
      <c r="I1204">
        <v>0</v>
      </c>
      <c r="J1204">
        <v>0</v>
      </c>
    </row>
    <row r="1205" spans="1:10" x14ac:dyDescent="0.25">
      <c r="A1205">
        <v>1202</v>
      </c>
      <c r="B1205" t="str">
        <v>Sheaves H.</v>
      </c>
      <c r="C1205" t="str">
        <v>Paphiopedilum</v>
      </c>
      <c r="D1205" t="str">
        <v>Amanda</v>
      </c>
      <c r="E1205">
        <v>0</v>
      </c>
      <c r="F1205" t="str">
        <v>'Truly Fair'</v>
      </c>
      <c r="G1205">
        <v>0</v>
      </c>
      <c r="H1205" s="1">
        <v>32020</v>
      </c>
      <c r="I1205">
        <v>75.099999999999994</v>
      </c>
      <c r="J1205" t="str">
        <v>HCC</v>
      </c>
    </row>
    <row r="1206" spans="1:10" x14ac:dyDescent="0.25">
      <c r="A1206">
        <v>1203</v>
      </c>
      <c r="B1206" t="str">
        <v>Kramer R.</v>
      </c>
      <c r="C1206" t="str">
        <v>Paphiopedilum</v>
      </c>
      <c r="D1206">
        <v>0</v>
      </c>
      <c r="E1206" t="str">
        <v>micranthum</v>
      </c>
      <c r="F1206" t="str">
        <v>'Janet'</v>
      </c>
      <c r="G1206" t="str">
        <v>species</v>
      </c>
      <c r="H1206" s="1">
        <v>32020</v>
      </c>
      <c r="I1206">
        <v>0</v>
      </c>
      <c r="J1206" t="str">
        <v>AM</v>
      </c>
    </row>
    <row r="1207" spans="1:10" x14ac:dyDescent="0.25">
      <c r="A1207">
        <v>1204</v>
      </c>
      <c r="B1207" t="str">
        <v>Kovacs, G</v>
      </c>
      <c r="C1207" t="str">
        <v>Cymbidium</v>
      </c>
      <c r="D1207" t="str">
        <v>Kenny Naito</v>
      </c>
      <c r="E1207">
        <v>0</v>
      </c>
      <c r="F1207">
        <v>0</v>
      </c>
      <c r="G1207">
        <v>0</v>
      </c>
      <c r="H1207" s="1">
        <v>32026</v>
      </c>
      <c r="I1207">
        <v>0</v>
      </c>
      <c r="J1207" t="str">
        <v>CC</v>
      </c>
    </row>
    <row r="1208" spans="1:10" x14ac:dyDescent="0.25">
      <c r="A1208">
        <v>1205</v>
      </c>
      <c r="B1208" t="str">
        <v>H Jensen</v>
      </c>
      <c r="C1208" t="str">
        <v>Cymbidium</v>
      </c>
      <c r="D1208" t="str">
        <v>Sarah Jean</v>
      </c>
      <c r="E1208">
        <v>0</v>
      </c>
      <c r="F1208" t="str">
        <v>'Sprite'</v>
      </c>
      <c r="G1208">
        <v>0</v>
      </c>
      <c r="H1208" s="1">
        <v>32026</v>
      </c>
      <c r="I1208">
        <v>0</v>
      </c>
      <c r="J1208" t="str">
        <v>CC</v>
      </c>
    </row>
    <row r="1209" spans="1:10" x14ac:dyDescent="0.25">
      <c r="A1209">
        <v>1206</v>
      </c>
      <c r="B1209" t="str">
        <v>M Sasso</v>
      </c>
      <c r="C1209" t="str">
        <v>Miltonia</v>
      </c>
      <c r="D1209" t="str">
        <v>Carpintaria</v>
      </c>
      <c r="E1209">
        <v>0</v>
      </c>
      <c r="F1209" t="str">
        <v>'Dundas'</v>
      </c>
      <c r="G1209">
        <v>0</v>
      </c>
      <c r="H1209" s="1">
        <v>32048</v>
      </c>
      <c r="I1209">
        <v>0</v>
      </c>
      <c r="J1209" t="str">
        <v>CC</v>
      </c>
    </row>
    <row r="1210" spans="1:10" x14ac:dyDescent="0.25">
      <c r="A1210">
        <v>1207</v>
      </c>
      <c r="B1210" t="str">
        <v xml:space="preserve">Slattery, F </v>
      </c>
      <c r="C1210" t="str">
        <v>Arpophyllum</v>
      </c>
      <c r="D1210">
        <v>0</v>
      </c>
      <c r="E1210" t="str">
        <v>giganteum</v>
      </c>
      <c r="F1210" t="str">
        <v>'Bexley'</v>
      </c>
      <c r="G1210">
        <v>0</v>
      </c>
      <c r="H1210" s="1">
        <v>32046</v>
      </c>
      <c r="I1210">
        <v>0</v>
      </c>
      <c r="J1210" t="str">
        <v>CC</v>
      </c>
    </row>
    <row r="1211" spans="1:10" x14ac:dyDescent="0.25">
      <c r="A1211">
        <v>1208</v>
      </c>
      <c r="B1211" t="str">
        <v>Hughes W.</v>
      </c>
      <c r="C1211" t="str">
        <v>Paphiopedilum</v>
      </c>
      <c r="D1211" t="str">
        <v>Churchill Bay</v>
      </c>
      <c r="E1211">
        <v>0</v>
      </c>
      <c r="F1211" t="str">
        <v>'Susan'</v>
      </c>
      <c r="G1211">
        <v>0</v>
      </c>
      <c r="H1211" s="1">
        <v>32048</v>
      </c>
      <c r="I1211">
        <v>78.400000000000006</v>
      </c>
      <c r="J1211" t="str">
        <v>HCC</v>
      </c>
    </row>
    <row r="1212" spans="1:10" x14ac:dyDescent="0.25">
      <c r="A1212">
        <v>1209</v>
      </c>
      <c r="B1212" t="str">
        <v>Banks, D</v>
      </c>
      <c r="C1212" t="str">
        <v>Dirus</v>
      </c>
      <c r="D1212">
        <v>0</v>
      </c>
      <c r="E1212" t="str">
        <v>punctata</v>
      </c>
      <c r="F1212" t="str">
        <v>'Snow White'</v>
      </c>
      <c r="G1212" t="str">
        <v>species</v>
      </c>
      <c r="H1212" s="1">
        <v>32066</v>
      </c>
      <c r="I1212">
        <v>0</v>
      </c>
      <c r="J1212" t="str">
        <v>HCC</v>
      </c>
    </row>
    <row r="1213" spans="1:10" x14ac:dyDescent="0.25">
      <c r="A1213">
        <v>1210</v>
      </c>
      <c r="B1213" t="str">
        <v>Zeller M.</v>
      </c>
      <c r="C1213" t="str">
        <v>Blc.</v>
      </c>
      <c r="D1213" t="str">
        <v>Dundas</v>
      </c>
      <c r="E1213">
        <v>0</v>
      </c>
      <c r="F1213" t="str">
        <v>'Olive'</v>
      </c>
      <c r="G1213" t="str">
        <v>Blc. Sylvia Fry X Bonanza</v>
      </c>
      <c r="H1213" s="1">
        <v>32066</v>
      </c>
      <c r="I1213">
        <v>78.7</v>
      </c>
      <c r="J1213" t="str">
        <v>HCC</v>
      </c>
    </row>
    <row r="1214" spans="1:10" x14ac:dyDescent="0.25">
      <c r="A1214">
        <v>1211</v>
      </c>
      <c r="B1214" t="str">
        <v>NO DATA</v>
      </c>
      <c r="C1214" t="str">
        <v>Dendrobium</v>
      </c>
      <c r="D1214" t="str">
        <v>Bardo Rose</v>
      </c>
      <c r="E1214">
        <v>0</v>
      </c>
      <c r="F1214">
        <v>0</v>
      </c>
      <c r="G1214">
        <v>0</v>
      </c>
      <c r="H1214" s="1">
        <v>32051</v>
      </c>
      <c r="I1214">
        <v>0</v>
      </c>
      <c r="J1214" t="str">
        <v>CC</v>
      </c>
    </row>
    <row r="1215" spans="1:10" x14ac:dyDescent="0.25">
      <c r="A1215">
        <v>1212</v>
      </c>
      <c r="B1215" t="str">
        <v>Rhodes W.</v>
      </c>
      <c r="C1215" t="str">
        <v>Odontoglossum</v>
      </c>
      <c r="D1215" t="str">
        <v>Pascoe Vale</v>
      </c>
      <c r="E1215">
        <v>0</v>
      </c>
      <c r="F1215" t="str">
        <v>'Camira'</v>
      </c>
      <c r="G1215">
        <v>0</v>
      </c>
      <c r="H1215" s="1">
        <v>32111</v>
      </c>
      <c r="I1215">
        <v>76.7</v>
      </c>
      <c r="J1215" t="str">
        <v>HCC</v>
      </c>
    </row>
    <row r="1216" spans="1:10" x14ac:dyDescent="0.25">
      <c r="A1216">
        <v>1213</v>
      </c>
      <c r="B1216" t="str">
        <v xml:space="preserve">Bird, D </v>
      </c>
      <c r="C1216" t="str">
        <v>Encyclia</v>
      </c>
      <c r="D1216">
        <v>0</v>
      </c>
      <c r="E1216" t="str">
        <v>radiata</v>
      </c>
      <c r="F1216" t="str">
        <v>'Greta Marie'</v>
      </c>
      <c r="G1216">
        <v>0</v>
      </c>
      <c r="H1216" s="1">
        <v>32160</v>
      </c>
      <c r="I1216">
        <v>0</v>
      </c>
      <c r="J1216" t="str">
        <v>CC</v>
      </c>
    </row>
    <row r="1217" spans="1:10" x14ac:dyDescent="0.25">
      <c r="A1217">
        <v>1214</v>
      </c>
      <c r="B1217" t="str">
        <v>Merritt B. &amp; H.</v>
      </c>
      <c r="C1217" t="str">
        <v>Phalaenopsis</v>
      </c>
      <c r="D1217">
        <v>0</v>
      </c>
      <c r="E1217" t="str">
        <v>violacea var. alba</v>
      </c>
      <c r="F1217" t="str">
        <v>'Botany Bay'</v>
      </c>
      <c r="G1217" t="str">
        <v>species</v>
      </c>
      <c r="H1217" s="1">
        <v>32216</v>
      </c>
      <c r="I1217">
        <v>0</v>
      </c>
      <c r="J1217" t="str">
        <v>HCC</v>
      </c>
    </row>
    <row r="1218" spans="1:10" x14ac:dyDescent="0.25">
      <c r="A1218">
        <v>1215</v>
      </c>
      <c r="B1218" t="str">
        <v>Alexander, C.</v>
      </c>
      <c r="C1218" t="str">
        <v>Paphiopedilum</v>
      </c>
      <c r="D1218">
        <v>0</v>
      </c>
      <c r="E1218" t="str">
        <v>villosum</v>
      </c>
      <c r="F1218" t="str">
        <v>'Len-Ray'</v>
      </c>
      <c r="G1218">
        <v>0</v>
      </c>
      <c r="H1218" s="1">
        <v>32400</v>
      </c>
      <c r="I1218">
        <v>0</v>
      </c>
      <c r="J1218" t="str">
        <v>CC</v>
      </c>
    </row>
    <row r="1219" spans="1:10" x14ac:dyDescent="0.25">
      <c r="A1219">
        <v>1216</v>
      </c>
      <c r="B1219" t="str">
        <v>Dobell F. &amp; D.</v>
      </c>
      <c r="C1219" t="str">
        <v>Paphiopedilum</v>
      </c>
      <c r="D1219" t="str">
        <v>World Venture</v>
      </c>
      <c r="E1219">
        <v>0</v>
      </c>
      <c r="F1219" t="str">
        <v>'Wangi'</v>
      </c>
      <c r="G1219">
        <v>0</v>
      </c>
      <c r="H1219" s="1">
        <v>32276</v>
      </c>
      <c r="I1219">
        <v>75.3</v>
      </c>
      <c r="J1219" t="str">
        <v>HCC</v>
      </c>
    </row>
    <row r="1220" spans="1:10" x14ac:dyDescent="0.25">
      <c r="A1220">
        <v>1217</v>
      </c>
      <c r="B1220" t="str">
        <v>Dobell F. &amp; D.</v>
      </c>
      <c r="C1220" t="str">
        <v>Paphiopedilum</v>
      </c>
      <c r="D1220" t="str">
        <v>Hunter World</v>
      </c>
      <c r="E1220">
        <v>0</v>
      </c>
      <c r="F1220" t="str">
        <v>'Northville'</v>
      </c>
      <c r="G1220">
        <v>0</v>
      </c>
      <c r="H1220" s="1">
        <v>32276</v>
      </c>
      <c r="I1220">
        <v>75.599999999999994</v>
      </c>
      <c r="J1220" t="str">
        <v>HCC</v>
      </c>
    </row>
    <row r="1221" spans="1:10" x14ac:dyDescent="0.25">
      <c r="A1221">
        <v>1218</v>
      </c>
      <c r="B1221" t="str">
        <v>Rhodes W.</v>
      </c>
      <c r="C1221" t="str">
        <v>Paphiopedilum</v>
      </c>
      <c r="D1221" t="str">
        <v>Great Pacific</v>
      </c>
      <c r="E1221">
        <v>0</v>
      </c>
      <c r="F1221" t="str">
        <v>'Camira'</v>
      </c>
      <c r="G1221">
        <v>0</v>
      </c>
      <c r="H1221" s="1">
        <v>32293</v>
      </c>
      <c r="I1221">
        <v>77.599999999999994</v>
      </c>
      <c r="J1221" t="str">
        <v>HCC</v>
      </c>
    </row>
    <row r="1222" spans="1:10" x14ac:dyDescent="0.25">
      <c r="A1222">
        <v>1219</v>
      </c>
      <c r="B1222" t="str">
        <v xml:space="preserve">Rhodes, W </v>
      </c>
      <c r="C1222" t="str">
        <v>Paphiopedilum</v>
      </c>
      <c r="D1222" t="str">
        <v>Gaymaid</v>
      </c>
      <c r="E1222">
        <v>0</v>
      </c>
      <c r="F1222" t="str">
        <v>'The Princess'</v>
      </c>
      <c r="G1222">
        <v>0</v>
      </c>
      <c r="H1222" s="1">
        <v>32293</v>
      </c>
      <c r="I1222">
        <v>0</v>
      </c>
      <c r="J1222" t="str">
        <v>AM</v>
      </c>
    </row>
    <row r="1223" spans="1:10" x14ac:dyDescent="0.25">
      <c r="A1223">
        <v>1220</v>
      </c>
      <c r="B1223" t="str">
        <v>Royale Orchids</v>
      </c>
      <c r="C1223" t="str">
        <v>Cymbidium</v>
      </c>
      <c r="D1223" t="str">
        <v>Memoria Jacquelin Oyston</v>
      </c>
      <c r="E1223">
        <v>0</v>
      </c>
      <c r="F1223" t="str">
        <v>'Royale'</v>
      </c>
      <c r="G1223">
        <v>0</v>
      </c>
      <c r="H1223" s="1">
        <v>32293</v>
      </c>
      <c r="I1223">
        <v>75.599999999999994</v>
      </c>
      <c r="J1223" t="str">
        <v>HCC</v>
      </c>
    </row>
    <row r="1224" spans="1:10" x14ac:dyDescent="0.25">
      <c r="A1224">
        <v>1221</v>
      </c>
      <c r="B1224" t="str">
        <v xml:space="preserve">Batchelor, S </v>
      </c>
      <c r="C1224" t="str">
        <v>Epidendrum</v>
      </c>
      <c r="D1224">
        <v>0</v>
      </c>
      <c r="E1224" t="str">
        <v>porpax</v>
      </c>
      <c r="F1224" t="str">
        <v>'Yondi'</v>
      </c>
      <c r="G1224">
        <v>0</v>
      </c>
      <c r="H1224" s="1">
        <v>32307</v>
      </c>
      <c r="I1224">
        <v>0</v>
      </c>
      <c r="J1224" t="str">
        <v>CC</v>
      </c>
    </row>
    <row r="1225" spans="1:10" x14ac:dyDescent="0.25">
      <c r="A1225">
        <v>1222</v>
      </c>
      <c r="B1225" t="str">
        <v>Fletcher B.</v>
      </c>
      <c r="C1225" t="str">
        <v>Cymbidium</v>
      </c>
      <c r="D1225" t="str">
        <v>Sarah Jean</v>
      </c>
      <c r="E1225">
        <v>0</v>
      </c>
      <c r="F1225" t="str">
        <v>'Jennifer'</v>
      </c>
      <c r="G1225">
        <v>0</v>
      </c>
      <c r="H1225" s="1">
        <v>32307</v>
      </c>
      <c r="I1225">
        <v>0</v>
      </c>
      <c r="J1225" t="str">
        <v>CC</v>
      </c>
    </row>
    <row r="1226" spans="1:10" x14ac:dyDescent="0.25">
      <c r="A1226">
        <v>1223</v>
      </c>
      <c r="B1226" t="str">
        <v>Royale Orchids</v>
      </c>
      <c r="C1226" t="str">
        <v>Paphiopedilum</v>
      </c>
      <c r="D1226" t="str">
        <v>Magic Mood</v>
      </c>
      <c r="E1226">
        <v>0</v>
      </c>
      <c r="F1226" t="str">
        <v>'Alice'</v>
      </c>
      <c r="G1226">
        <v>0</v>
      </c>
      <c r="H1226" s="1">
        <v>32321</v>
      </c>
      <c r="I1226">
        <v>0</v>
      </c>
      <c r="J1226" t="str">
        <v>AM</v>
      </c>
    </row>
    <row r="1227" spans="1:10" x14ac:dyDescent="0.25">
      <c r="A1227">
        <v>1224</v>
      </c>
      <c r="B1227" t="str">
        <v>Giles, G</v>
      </c>
      <c r="C1227" t="str">
        <v>Pterostylis</v>
      </c>
      <c r="D1227">
        <v>0</v>
      </c>
      <c r="E1227" t="str">
        <v>curta</v>
      </c>
      <c r="F1227">
        <v>0</v>
      </c>
      <c r="G1227">
        <v>0</v>
      </c>
      <c r="H1227" s="1">
        <v>32321</v>
      </c>
      <c r="I1227">
        <v>0</v>
      </c>
      <c r="J1227" t="str">
        <v>CC</v>
      </c>
    </row>
    <row r="1228" spans="1:10" x14ac:dyDescent="0.25">
      <c r="A1228">
        <v>1225</v>
      </c>
      <c r="B1228" t="str">
        <v>Apperley J.</v>
      </c>
      <c r="C1228" t="str">
        <v>Cymbidium</v>
      </c>
      <c r="D1228" t="str">
        <v>Elsie Pollock</v>
      </c>
      <c r="E1228">
        <v>0</v>
      </c>
      <c r="F1228" t="str">
        <v>'Shoalhaven'</v>
      </c>
      <c r="G1228">
        <v>0</v>
      </c>
      <c r="H1228" s="1">
        <v>32327</v>
      </c>
      <c r="I1228">
        <v>77.7</v>
      </c>
      <c r="J1228" t="str">
        <v>HCC</v>
      </c>
    </row>
    <row r="1229" spans="1:10" x14ac:dyDescent="0.25">
      <c r="A1229">
        <v>1226</v>
      </c>
      <c r="B1229" t="str">
        <v>Alcorn F.</v>
      </c>
      <c r="C1229" t="str">
        <v>Lycaste</v>
      </c>
      <c r="D1229">
        <v>0</v>
      </c>
      <c r="E1229" t="str">
        <v>skinnerii</v>
      </c>
      <c r="F1229" t="str">
        <v>'Sunbaem'</v>
      </c>
      <c r="G1229">
        <v>0</v>
      </c>
      <c r="H1229" s="1">
        <v>32349</v>
      </c>
      <c r="I1229">
        <v>0</v>
      </c>
      <c r="J1229" t="str">
        <v>HCC</v>
      </c>
    </row>
    <row r="1230" spans="1:10" x14ac:dyDescent="0.25">
      <c r="A1230">
        <v>1227</v>
      </c>
      <c r="B1230" t="str">
        <v>Johnlan Orchids</v>
      </c>
      <c r="C1230" t="str">
        <v>Cymbidium</v>
      </c>
      <c r="D1230" t="str">
        <v>Ruby Eyes</v>
      </c>
      <c r="E1230">
        <v>0</v>
      </c>
      <c r="F1230" t="str">
        <v>'Johnlan'</v>
      </c>
      <c r="G1230">
        <v>0</v>
      </c>
      <c r="H1230" s="1">
        <v>32349</v>
      </c>
      <c r="I1230">
        <v>0</v>
      </c>
      <c r="J1230" t="str">
        <v>AD</v>
      </c>
    </row>
    <row r="1231" spans="1:10" x14ac:dyDescent="0.25">
      <c r="A1231">
        <v>1228</v>
      </c>
      <c r="B1231" t="str">
        <v>Sheaves H.</v>
      </c>
      <c r="C1231" t="str">
        <v>Paphiopedilum</v>
      </c>
      <c r="D1231" t="str">
        <v>Pathfinder Heritage</v>
      </c>
      <c r="E1231">
        <v>0</v>
      </c>
      <c r="F1231" t="str">
        <v>'Dundas'</v>
      </c>
      <c r="G1231">
        <v>0</v>
      </c>
      <c r="H1231" s="1">
        <v>32355</v>
      </c>
      <c r="I1231">
        <v>79.099999999999994</v>
      </c>
      <c r="J1231" t="str">
        <v>HCC</v>
      </c>
    </row>
    <row r="1232" spans="1:10" x14ac:dyDescent="0.25">
      <c r="A1232">
        <v>1229</v>
      </c>
      <c r="B1232" t="str">
        <v>Alcorn A.</v>
      </c>
      <c r="C1232" t="str">
        <v>Lycaste</v>
      </c>
      <c r="D1232" t="str">
        <v>Macama</v>
      </c>
      <c r="E1232">
        <v>0</v>
      </c>
      <c r="F1232" t="str">
        <v>'Radiance'</v>
      </c>
      <c r="G1232">
        <v>0</v>
      </c>
      <c r="H1232" s="1">
        <v>32370</v>
      </c>
      <c r="I1232">
        <v>81.7</v>
      </c>
      <c r="J1232" t="str">
        <v>AM</v>
      </c>
    </row>
    <row r="1233" spans="1:10" x14ac:dyDescent="0.25">
      <c r="A1233">
        <v>1230</v>
      </c>
      <c r="B1233" t="str">
        <v xml:space="preserve">Muldoon, S </v>
      </c>
      <c r="C1233" t="str">
        <v>Oncidium</v>
      </c>
      <c r="D1233">
        <v>0</v>
      </c>
      <c r="E1233" t="str">
        <v>forbesii</v>
      </c>
      <c r="F1233" t="str">
        <v>'Mum's Howler'</v>
      </c>
      <c r="G1233">
        <v>0</v>
      </c>
      <c r="H1233" s="1">
        <v>32254</v>
      </c>
      <c r="I1233">
        <v>0</v>
      </c>
      <c r="J1233" t="str">
        <v>HCC</v>
      </c>
    </row>
    <row r="1234" spans="1:10" x14ac:dyDescent="0.25">
      <c r="A1234">
        <v>1231</v>
      </c>
      <c r="B1234" t="str">
        <v>Saunders, B.</v>
      </c>
      <c r="C1234" t="str">
        <v>Lc</v>
      </c>
      <c r="D1234" t="str">
        <v>Robon</v>
      </c>
      <c r="E1234">
        <v>0</v>
      </c>
      <c r="F1234" t="str">
        <v>'Ace'</v>
      </c>
      <c r="G1234">
        <v>0</v>
      </c>
      <c r="H1234" s="1">
        <v>32285</v>
      </c>
      <c r="I1234">
        <v>0</v>
      </c>
      <c r="J1234" t="str">
        <v>HCC</v>
      </c>
    </row>
    <row r="1235" spans="1:10" x14ac:dyDescent="0.25">
      <c r="A1235">
        <v>1232</v>
      </c>
      <c r="B1235" t="str">
        <v>R Bailey</v>
      </c>
      <c r="C1235" t="str">
        <v>Dendrobium</v>
      </c>
      <c r="D1235" t="str">
        <v>Blue Sparkle</v>
      </c>
      <c r="E1235">
        <v>0</v>
      </c>
      <c r="F1235" t="str">
        <v>'Tweed'</v>
      </c>
      <c r="G1235">
        <v>0</v>
      </c>
      <c r="H1235" s="1">
        <v>32461</v>
      </c>
      <c r="I1235">
        <v>0</v>
      </c>
      <c r="J1235" t="str">
        <v>HCC</v>
      </c>
    </row>
    <row r="1236" spans="1:10" x14ac:dyDescent="0.25">
      <c r="A1236">
        <v>1233</v>
      </c>
      <c r="B1236" t="str">
        <v>Orchids Internationa</v>
      </c>
      <c r="C1236" t="str">
        <v>Alxra.</v>
      </c>
      <c r="D1236" t="str">
        <v>Hec Hazelwood</v>
      </c>
      <c r="E1236">
        <v>0</v>
      </c>
      <c r="F1236" t="str">
        <v>'Star Burst'</v>
      </c>
      <c r="G1236" t="str">
        <v>Mclna. Pagan Lovesong X Oda. Janis Andrew</v>
      </c>
      <c r="H1236" s="1">
        <v>32404</v>
      </c>
      <c r="I1236">
        <v>77.3</v>
      </c>
      <c r="J1236" t="str">
        <v>HCC</v>
      </c>
    </row>
    <row r="1237" spans="1:10" x14ac:dyDescent="0.25">
      <c r="A1237">
        <v>1234</v>
      </c>
      <c r="B1237" t="str">
        <v>McFarlane K.</v>
      </c>
      <c r="C1237" t="str">
        <v>Vanda</v>
      </c>
      <c r="D1237" t="str">
        <v>Gordon Dillon</v>
      </c>
      <c r="E1237">
        <v>0</v>
      </c>
      <c r="F1237" t="str">
        <v>'Karen'</v>
      </c>
      <c r="G1237">
        <v>0</v>
      </c>
      <c r="H1237" s="1">
        <v>32404</v>
      </c>
      <c r="I1237">
        <v>78.3</v>
      </c>
      <c r="J1237" t="str">
        <v>HCC</v>
      </c>
    </row>
    <row r="1238" spans="1:10" x14ac:dyDescent="0.25">
      <c r="A1238">
        <v>1235</v>
      </c>
      <c r="B1238" t="str">
        <v>Mercer L.</v>
      </c>
      <c r="C1238" t="str">
        <v>Blc.</v>
      </c>
      <c r="D1238" t="str">
        <v>Mount Sylvan</v>
      </c>
      <c r="E1238">
        <v>0</v>
      </c>
      <c r="F1238" t="str">
        <v>'Pink Mist'</v>
      </c>
      <c r="G1238">
        <v>0</v>
      </c>
      <c r="H1238" s="1">
        <v>32404</v>
      </c>
      <c r="I1238">
        <v>76.3</v>
      </c>
      <c r="J1238" t="str">
        <v>HCC</v>
      </c>
    </row>
    <row r="1239" spans="1:10" x14ac:dyDescent="0.25">
      <c r="A1239">
        <v>1236</v>
      </c>
      <c r="B1239" t="str">
        <v>N Zurcher</v>
      </c>
      <c r="C1239" t="str">
        <v>Paphiopedilum</v>
      </c>
      <c r="D1239" t="str">
        <v>Maudiae</v>
      </c>
      <c r="E1239">
        <v>0</v>
      </c>
      <c r="F1239">
        <v>0</v>
      </c>
      <c r="G1239">
        <v>0</v>
      </c>
      <c r="H1239" s="1">
        <v>32404</v>
      </c>
      <c r="I1239" t="str">
        <v>N/A</v>
      </c>
      <c r="J1239" t="str">
        <v>ASR</v>
      </c>
    </row>
    <row r="1240" spans="1:10" x14ac:dyDescent="0.25">
      <c r="A1240">
        <v>1237</v>
      </c>
      <c r="B1240" t="str">
        <v>L McFarlane</v>
      </c>
      <c r="C1240" t="str">
        <v>Dendrobium</v>
      </c>
      <c r="D1240">
        <v>0</v>
      </c>
      <c r="E1240" t="str">
        <v>canaliculatum</v>
      </c>
      <c r="F1240" t="str">
        <v>'Lloyd'</v>
      </c>
      <c r="G1240">
        <v>0</v>
      </c>
      <c r="H1240" s="1">
        <v>32404</v>
      </c>
      <c r="I1240">
        <v>0</v>
      </c>
      <c r="J1240" t="str">
        <v>CC</v>
      </c>
    </row>
    <row r="1241" spans="1:10" x14ac:dyDescent="0.25">
      <c r="A1241">
        <v>1238</v>
      </c>
      <c r="B1241" t="str">
        <v>Long, B</v>
      </c>
      <c r="C1241" t="str">
        <v>Lc</v>
      </c>
      <c r="D1241" t="str">
        <v>Chit Chat</v>
      </c>
      <c r="E1241">
        <v>0</v>
      </c>
      <c r="F1241" t="str">
        <v>'Lorna'</v>
      </c>
      <c r="G1241">
        <v>0</v>
      </c>
      <c r="H1241" s="1">
        <v>32404</v>
      </c>
      <c r="I1241">
        <v>0</v>
      </c>
      <c r="J1241" t="str">
        <v>CC</v>
      </c>
    </row>
    <row r="1242" spans="1:10" x14ac:dyDescent="0.25">
      <c r="A1242">
        <v>1239</v>
      </c>
      <c r="B1242" t="str">
        <v>Geyserland Orchids</v>
      </c>
      <c r="C1242" t="str">
        <v>Paphiopedilum</v>
      </c>
      <c r="D1242" t="str">
        <v>Goult x fairrienum</v>
      </c>
      <c r="E1242">
        <v>0</v>
      </c>
      <c r="F1242" t="str">
        <v>'Geyser Midnight'</v>
      </c>
      <c r="G1242">
        <v>0</v>
      </c>
      <c r="H1242" s="1">
        <v>32404</v>
      </c>
      <c r="I1242">
        <v>0</v>
      </c>
      <c r="J1242" t="str">
        <v>AD</v>
      </c>
    </row>
    <row r="1243" spans="1:10" x14ac:dyDescent="0.25">
      <c r="A1243">
        <v>1240</v>
      </c>
      <c r="B1243" t="str">
        <v xml:space="preserve">Bird, D </v>
      </c>
      <c r="C1243" t="str">
        <v>Brassia</v>
      </c>
      <c r="D1243">
        <v>0</v>
      </c>
      <c r="E1243" t="str">
        <v>verrucosa</v>
      </c>
      <c r="F1243" t="str">
        <v>'Greta Marie'</v>
      </c>
      <c r="G1243">
        <v>0</v>
      </c>
      <c r="H1243" s="1">
        <v>32490</v>
      </c>
      <c r="I1243">
        <v>0</v>
      </c>
      <c r="J1243" t="str">
        <v>CC</v>
      </c>
    </row>
    <row r="1244" spans="1:10" x14ac:dyDescent="0.25">
      <c r="A1244">
        <v>1241</v>
      </c>
      <c r="B1244" t="str">
        <v>Dent C.</v>
      </c>
      <c r="C1244" t="str">
        <v>Vanda</v>
      </c>
      <c r="D1244" t="str">
        <v>Gordon Dillon</v>
      </c>
      <c r="E1244">
        <v>0</v>
      </c>
      <c r="F1244" t="str">
        <v>'Homestead'</v>
      </c>
      <c r="G1244">
        <v>0</v>
      </c>
      <c r="H1244" s="1">
        <v>32538</v>
      </c>
      <c r="I1244">
        <v>76.900000000000006</v>
      </c>
      <c r="J1244" t="str">
        <v>HCC</v>
      </c>
    </row>
    <row r="1245" spans="1:10" x14ac:dyDescent="0.25">
      <c r="A1245">
        <v>1242</v>
      </c>
      <c r="B1245" t="str">
        <v>K Kirk</v>
      </c>
      <c r="C1245" t="str">
        <v>Dendrobium</v>
      </c>
      <c r="D1245">
        <v>0</v>
      </c>
      <c r="E1245" t="str">
        <v>speciosum var curvicaule</v>
      </c>
      <c r="F1245" t="str">
        <v>'Bicentenery'</v>
      </c>
      <c r="G1245">
        <v>0</v>
      </c>
      <c r="H1245" s="1">
        <v>0</v>
      </c>
      <c r="I1245">
        <v>0</v>
      </c>
      <c r="J1245" t="str">
        <v>HCC</v>
      </c>
    </row>
    <row r="1246" spans="1:10" x14ac:dyDescent="0.25">
      <c r="A1246">
        <v>1243</v>
      </c>
      <c r="B1246" t="str">
        <v>Smith M.</v>
      </c>
      <c r="C1246" t="str">
        <v>Oncidium</v>
      </c>
      <c r="D1246">
        <v>0</v>
      </c>
      <c r="E1246" t="str">
        <v>onustum</v>
      </c>
      <c r="F1246" t="str">
        <v>'Maree'</v>
      </c>
      <c r="G1246" t="str">
        <v>species</v>
      </c>
      <c r="H1246" s="1">
        <v>32601</v>
      </c>
      <c r="I1246">
        <v>80.599999999999994</v>
      </c>
      <c r="J1246" t="str">
        <v>AM</v>
      </c>
    </row>
    <row r="1247" spans="1:10" x14ac:dyDescent="0.25">
      <c r="A1247">
        <v>1244</v>
      </c>
      <c r="B1247" t="str">
        <v>Price T. &amp; E.</v>
      </c>
      <c r="C1247" t="str">
        <v>Blc.</v>
      </c>
      <c r="D1247" t="str">
        <v>Mount Sylvan</v>
      </c>
      <c r="E1247">
        <v>0</v>
      </c>
      <c r="F1247" t="str">
        <v>'Susan'</v>
      </c>
      <c r="G1247">
        <v>0</v>
      </c>
      <c r="H1247" s="1">
        <v>32622</v>
      </c>
      <c r="I1247">
        <v>78.2</v>
      </c>
      <c r="J1247" t="str">
        <v>HCC</v>
      </c>
    </row>
    <row r="1248" spans="1:10" x14ac:dyDescent="0.25">
      <c r="A1248">
        <v>1245</v>
      </c>
      <c r="B1248" t="str">
        <v>Hughes W.</v>
      </c>
      <c r="C1248" t="str">
        <v>Oncidium</v>
      </c>
      <c r="D1248" t="str">
        <v>Golden Harvest</v>
      </c>
      <c r="E1248">
        <v>0</v>
      </c>
      <c r="F1248" t="str">
        <v>'Amanda Jane'</v>
      </c>
      <c r="G1248">
        <v>0</v>
      </c>
      <c r="H1248" s="1">
        <v>32622</v>
      </c>
      <c r="I1248">
        <v>81.599999999999994</v>
      </c>
      <c r="J1248" t="str">
        <v>AM</v>
      </c>
    </row>
    <row r="1249" spans="1:10" x14ac:dyDescent="0.25">
      <c r="A1249">
        <v>1246</v>
      </c>
      <c r="B1249" t="str">
        <v>Hughes W.</v>
      </c>
      <c r="C1249" t="str">
        <v>Dendrobium</v>
      </c>
      <c r="D1249" t="str">
        <v>Lowana Red</v>
      </c>
      <c r="E1249">
        <v>0</v>
      </c>
      <c r="F1249" t="str">
        <v>'R. D. Hughes'</v>
      </c>
      <c r="G1249">
        <v>0</v>
      </c>
      <c r="H1249" s="1">
        <v>32640</v>
      </c>
      <c r="I1249">
        <v>75.400000000000006</v>
      </c>
      <c r="J1249" t="str">
        <v>HCC</v>
      </c>
    </row>
    <row r="1250" spans="1:10" x14ac:dyDescent="0.25">
      <c r="A1250">
        <v>1247</v>
      </c>
      <c r="B1250" t="str">
        <v>Bird, D</v>
      </c>
      <c r="C1250" t="str">
        <v>Blc.</v>
      </c>
      <c r="D1250" t="str">
        <v>Ruth Purvis</v>
      </c>
      <c r="E1250">
        <v>0</v>
      </c>
      <c r="F1250" t="str">
        <v>'Magnificent'</v>
      </c>
      <c r="G1250">
        <v>0</v>
      </c>
      <c r="H1250" s="1">
        <v>32640</v>
      </c>
      <c r="I1250">
        <v>80.8</v>
      </c>
      <c r="J1250" t="str">
        <v>AM</v>
      </c>
    </row>
    <row r="1251" spans="1:10" x14ac:dyDescent="0.25">
      <c r="A1251">
        <v>1248</v>
      </c>
      <c r="B1251" t="str">
        <v>Saunders, B.</v>
      </c>
      <c r="C1251" t="str">
        <v>Lc</v>
      </c>
      <c r="D1251" t="str">
        <v>Susie's Delight</v>
      </c>
      <c r="E1251">
        <v>0</v>
      </c>
      <c r="F1251" t="str">
        <v>'Shelley'</v>
      </c>
      <c r="G1251">
        <v>0</v>
      </c>
      <c r="H1251" s="1">
        <v>32640</v>
      </c>
      <c r="I1251">
        <v>0</v>
      </c>
      <c r="J1251" t="str">
        <v>HCC</v>
      </c>
    </row>
    <row r="1252" spans="1:10" x14ac:dyDescent="0.25">
      <c r="A1252">
        <v>1249</v>
      </c>
      <c r="B1252" t="str">
        <v>K Steele</v>
      </c>
      <c r="C1252" t="str">
        <v>Cymbidium</v>
      </c>
      <c r="D1252" t="str">
        <v>Else Sandersen</v>
      </c>
      <c r="E1252">
        <v>0</v>
      </c>
      <c r="F1252" t="str">
        <v>'Featherhill'</v>
      </c>
      <c r="G1252">
        <v>0</v>
      </c>
      <c r="H1252" s="1">
        <v>32677</v>
      </c>
      <c r="I1252">
        <v>0</v>
      </c>
      <c r="J1252" t="str">
        <v>HCC</v>
      </c>
    </row>
    <row r="1253" spans="1:10" x14ac:dyDescent="0.25">
      <c r="A1253">
        <v>1250</v>
      </c>
      <c r="B1253" t="str">
        <v>Halls C.</v>
      </c>
      <c r="C1253" t="str">
        <v>Odontioda</v>
      </c>
      <c r="D1253" t="str">
        <v>Murray River</v>
      </c>
      <c r="E1253">
        <v>0</v>
      </c>
      <c r="F1253" t="str">
        <v>'Golden Fire'</v>
      </c>
      <c r="G1253">
        <v>0</v>
      </c>
      <c r="H1253" s="1">
        <v>32677</v>
      </c>
      <c r="I1253">
        <v>80.8</v>
      </c>
      <c r="J1253" t="str">
        <v>AD</v>
      </c>
    </row>
    <row r="1254" spans="1:10" x14ac:dyDescent="0.25">
      <c r="A1254">
        <v>1251</v>
      </c>
      <c r="B1254" t="str">
        <v>N &amp; J Schaefer</v>
      </c>
      <c r="C1254" t="str">
        <v>Cymbidium</v>
      </c>
      <c r="D1254" t="str">
        <v>Yowie Flame</v>
      </c>
      <c r="E1254">
        <v>0</v>
      </c>
      <c r="F1254" t="str">
        <v>'Krakatoa'</v>
      </c>
      <c r="G1254">
        <v>0</v>
      </c>
      <c r="H1254" s="1">
        <v>32677</v>
      </c>
      <c r="I1254">
        <v>0</v>
      </c>
      <c r="J1254" t="str">
        <v>HCC</v>
      </c>
    </row>
    <row r="1255" spans="1:10" x14ac:dyDescent="0.25">
      <c r="A1255">
        <v>1252</v>
      </c>
      <c r="B1255" t="str">
        <v>Schaefer Mr &amp; Mrs N.</v>
      </c>
      <c r="C1255" t="str">
        <v>Cymbidium</v>
      </c>
      <c r="D1255" t="str">
        <v>Yowie Flame</v>
      </c>
      <c r="E1255">
        <v>0</v>
      </c>
      <c r="F1255" t="str">
        <v>'Krakatoa'</v>
      </c>
      <c r="G1255">
        <v>0</v>
      </c>
      <c r="H1255" s="1">
        <v>32677</v>
      </c>
      <c r="I1255">
        <v>0</v>
      </c>
      <c r="J1255" t="str">
        <v>AD</v>
      </c>
    </row>
    <row r="1256" spans="1:10" x14ac:dyDescent="0.25">
      <c r="A1256">
        <v>1253</v>
      </c>
      <c r="B1256" t="str">
        <v>Pollock R.</v>
      </c>
      <c r="C1256" t="str">
        <v>Paphiopedilum</v>
      </c>
      <c r="D1256" t="str">
        <v>World Spa</v>
      </c>
      <c r="E1256">
        <v>0</v>
      </c>
      <c r="F1256" t="str">
        <v>'Moonshine'</v>
      </c>
      <c r="G1256">
        <v>0</v>
      </c>
      <c r="H1256" s="1">
        <v>32677</v>
      </c>
      <c r="I1256">
        <v>76.8</v>
      </c>
      <c r="J1256" t="str">
        <v>HCC</v>
      </c>
    </row>
    <row r="1257" spans="1:10" x14ac:dyDescent="0.25">
      <c r="A1257">
        <v>1254</v>
      </c>
      <c r="B1257" t="str">
        <v>Geyserland Orchids</v>
      </c>
      <c r="C1257" t="str">
        <v>Zygopetalum</v>
      </c>
      <c r="D1257" t="str">
        <v>Artur Elle</v>
      </c>
      <c r="E1257">
        <v>0</v>
      </c>
      <c r="F1257" t="str">
        <v>'Stonehurst'</v>
      </c>
      <c r="G1257">
        <v>0</v>
      </c>
      <c r="H1257" s="1">
        <v>32677</v>
      </c>
      <c r="I1257">
        <v>77.8</v>
      </c>
      <c r="J1257" t="str">
        <v>HCC</v>
      </c>
    </row>
    <row r="1258" spans="1:10" x14ac:dyDescent="0.25">
      <c r="A1258">
        <v>1255</v>
      </c>
      <c r="B1258" t="str">
        <v>Turtle R.</v>
      </c>
      <c r="C1258" t="str">
        <v>Alcra.</v>
      </c>
      <c r="D1258" t="str">
        <v>Pathfinder</v>
      </c>
      <c r="E1258">
        <v>0</v>
      </c>
      <c r="F1258" t="str">
        <v>'Black Beauty'</v>
      </c>
      <c r="G1258" t="str">
        <v>Onc. Sundance X Mtssa. Citron</v>
      </c>
      <c r="H1258" s="1">
        <v>32674</v>
      </c>
      <c r="I1258">
        <v>0</v>
      </c>
      <c r="J1258" t="str">
        <v>AD</v>
      </c>
    </row>
    <row r="1259" spans="1:10" x14ac:dyDescent="0.25">
      <c r="A1259">
        <v>1256</v>
      </c>
      <c r="B1259" t="str">
        <v>Lowe Mr &amp; Mrs L.</v>
      </c>
      <c r="C1259" t="str">
        <v>Paphiopedilum</v>
      </c>
      <c r="D1259" t="str">
        <v>Captain Cook</v>
      </c>
      <c r="E1259">
        <v>0</v>
      </c>
      <c r="F1259" t="str">
        <v>'Jon'</v>
      </c>
      <c r="G1259">
        <v>0</v>
      </c>
      <c r="H1259" s="1">
        <v>32685</v>
      </c>
      <c r="I1259">
        <v>80.2</v>
      </c>
      <c r="J1259" t="str">
        <v>HCC</v>
      </c>
    </row>
    <row r="1260" spans="1:10" x14ac:dyDescent="0.25">
      <c r="A1260">
        <v>1257</v>
      </c>
      <c r="B1260" t="str">
        <v>Dobell, F</v>
      </c>
      <c r="C1260" t="str">
        <v>Paphiopedilum</v>
      </c>
      <c r="D1260">
        <v>0</v>
      </c>
      <c r="E1260" t="str">
        <v>Challey Walker</v>
      </c>
      <c r="F1260">
        <v>0</v>
      </c>
      <c r="G1260">
        <v>0</v>
      </c>
      <c r="H1260" s="1">
        <v>32685</v>
      </c>
      <c r="I1260">
        <v>0</v>
      </c>
      <c r="J1260" t="str">
        <v>HCC</v>
      </c>
    </row>
    <row r="1261" spans="1:10" x14ac:dyDescent="0.25">
      <c r="A1261">
        <v>1258</v>
      </c>
      <c r="B1261" t="str">
        <v>Bryant, A &amp; G</v>
      </c>
      <c r="C1261" t="str">
        <v>Cymbidium</v>
      </c>
      <c r="D1261" t="str">
        <v>Cronulla</v>
      </c>
      <c r="E1261">
        <v>0</v>
      </c>
      <c r="F1261" t="str">
        <v>'The Khan'</v>
      </c>
      <c r="G1261">
        <v>0</v>
      </c>
      <c r="H1261" s="1">
        <v>32720</v>
      </c>
      <c r="I1261">
        <v>80.900000000000006</v>
      </c>
      <c r="J1261" t="str">
        <v>AM</v>
      </c>
    </row>
    <row r="1262" spans="1:10" x14ac:dyDescent="0.25">
      <c r="A1262">
        <v>1259</v>
      </c>
      <c r="B1262" t="str">
        <v>Royale Orchids</v>
      </c>
      <c r="C1262" t="str">
        <v>Paphiopedilum</v>
      </c>
      <c r="D1262">
        <v>0</v>
      </c>
      <c r="E1262" t="str">
        <v>tonsum</v>
      </c>
      <c r="F1262" t="str">
        <v>'Royale'</v>
      </c>
      <c r="G1262" t="str">
        <v>species</v>
      </c>
      <c r="H1262" s="1">
        <v>32724</v>
      </c>
      <c r="I1262">
        <v>78.3</v>
      </c>
      <c r="J1262" t="str">
        <v>HCC</v>
      </c>
    </row>
    <row r="1263" spans="1:10" x14ac:dyDescent="0.25">
      <c r="A1263">
        <v>1260</v>
      </c>
      <c r="B1263" t="str">
        <v>k &amp; l Oxley</v>
      </c>
      <c r="C1263" t="str">
        <v>Dendrobium</v>
      </c>
      <c r="D1263">
        <v>0</v>
      </c>
      <c r="E1263" t="str">
        <v>aemulum</v>
      </c>
      <c r="F1263">
        <v>0</v>
      </c>
      <c r="G1263">
        <v>0</v>
      </c>
      <c r="H1263" s="1">
        <v>32750</v>
      </c>
      <c r="I1263">
        <v>0</v>
      </c>
      <c r="J1263" t="str">
        <v>CC</v>
      </c>
    </row>
    <row r="1264" spans="1:10" x14ac:dyDescent="0.25">
      <c r="A1264">
        <v>1261</v>
      </c>
      <c r="B1264" t="str">
        <v>Green Mr &amp; Mrs R.</v>
      </c>
      <c r="C1264" t="str">
        <v>Dendrobium</v>
      </c>
      <c r="D1264">
        <v>0</v>
      </c>
      <c r="E1264" t="str">
        <v>speciosum</v>
      </c>
      <c r="F1264" t="str">
        <v>'Charlie'</v>
      </c>
      <c r="G1264" t="str">
        <v>species</v>
      </c>
      <c r="H1264" s="1">
        <v>32755</v>
      </c>
      <c r="I1264">
        <v>82.5</v>
      </c>
      <c r="J1264" t="str">
        <v>AM</v>
      </c>
    </row>
    <row r="1265" spans="1:10" x14ac:dyDescent="0.25">
      <c r="A1265">
        <v>1262</v>
      </c>
      <c r="B1265" t="str">
        <v xml:space="preserve">Godfrey, E </v>
      </c>
      <c r="C1265" t="str">
        <v>Cymbidium</v>
      </c>
      <c r="D1265" t="str">
        <v>Narela</v>
      </c>
      <c r="E1265">
        <v>0</v>
      </c>
      <c r="F1265" t="str">
        <v>'Jennifer Gail'</v>
      </c>
      <c r="G1265">
        <v>0</v>
      </c>
      <c r="H1265" s="1">
        <v>32766</v>
      </c>
      <c r="I1265">
        <v>0</v>
      </c>
      <c r="J1265" t="str">
        <v>CC</v>
      </c>
    </row>
    <row r="1266" spans="1:10" x14ac:dyDescent="0.25">
      <c r="A1266">
        <v>1263</v>
      </c>
      <c r="B1266" t="str">
        <v>Mata J.</v>
      </c>
      <c r="C1266" t="str">
        <v>Cymbidium</v>
      </c>
      <c r="D1266" t="str">
        <v>Burgundian</v>
      </c>
      <c r="E1266">
        <v>0</v>
      </c>
      <c r="F1266" t="str">
        <v>'Sydney'</v>
      </c>
      <c r="G1266">
        <v>0</v>
      </c>
      <c r="H1266" s="1">
        <v>32768</v>
      </c>
      <c r="I1266">
        <v>82.1</v>
      </c>
      <c r="J1266" t="str">
        <v>AM</v>
      </c>
    </row>
    <row r="1267" spans="1:10" x14ac:dyDescent="0.25">
      <c r="A1267">
        <v>1264</v>
      </c>
      <c r="B1267" t="str">
        <v>Neal J.</v>
      </c>
      <c r="C1267" t="str">
        <v>Paphiopedilum</v>
      </c>
      <c r="D1267">
        <v>0</v>
      </c>
      <c r="E1267" t="str">
        <v>philippinense</v>
      </c>
      <c r="F1267" t="str">
        <v>'Many Moons'</v>
      </c>
      <c r="G1267" t="str">
        <v>species</v>
      </c>
      <c r="H1267" s="1">
        <v>32768</v>
      </c>
      <c r="I1267">
        <v>77.7</v>
      </c>
      <c r="J1267" t="str">
        <v>HCC</v>
      </c>
    </row>
    <row r="1268" spans="1:10" x14ac:dyDescent="0.25">
      <c r="A1268">
        <v>1265</v>
      </c>
      <c r="B1268" t="str">
        <v xml:space="preserve">Anderson, S </v>
      </c>
      <c r="C1268" t="str">
        <v>Dendrobium</v>
      </c>
      <c r="D1268" t="str">
        <v>Yukidaruma</v>
      </c>
      <c r="E1268">
        <v>0</v>
      </c>
      <c r="F1268" t="str">
        <v>'The King'</v>
      </c>
      <c r="G1268">
        <v>0</v>
      </c>
      <c r="H1268" s="1">
        <v>32674</v>
      </c>
      <c r="I1268">
        <v>0</v>
      </c>
      <c r="J1268" t="str">
        <v>CC</v>
      </c>
    </row>
    <row r="1269" spans="1:10" x14ac:dyDescent="0.25">
      <c r="A1269">
        <v>1266</v>
      </c>
      <c r="B1269" t="str">
        <v>North M.</v>
      </c>
      <c r="C1269" t="str">
        <v>Pterostylis</v>
      </c>
      <c r="D1269">
        <v>0</v>
      </c>
      <c r="E1269" t="str">
        <v>curta</v>
      </c>
      <c r="F1269" t="str">
        <v>'Conference'</v>
      </c>
      <c r="G1269" t="str">
        <v>species</v>
      </c>
      <c r="H1269" s="1">
        <v>32781</v>
      </c>
      <c r="I1269">
        <v>77.400000000000006</v>
      </c>
      <c r="J1269" t="str">
        <v>HCC</v>
      </c>
    </row>
    <row r="1270" spans="1:10" x14ac:dyDescent="0.25">
      <c r="A1270">
        <v>1267</v>
      </c>
      <c r="B1270" t="str">
        <v>Rhodes W.</v>
      </c>
      <c r="C1270" t="str">
        <v>Paphiopedilum</v>
      </c>
      <c r="D1270" t="str">
        <v>Gael</v>
      </c>
      <c r="E1270">
        <v>0</v>
      </c>
      <c r="F1270" t="str">
        <v>'Camira'</v>
      </c>
      <c r="G1270">
        <v>0</v>
      </c>
      <c r="H1270" s="1">
        <v>32781</v>
      </c>
      <c r="I1270">
        <v>80.599999999999994</v>
      </c>
      <c r="J1270" t="str">
        <v>AM</v>
      </c>
    </row>
    <row r="1271" spans="1:10" x14ac:dyDescent="0.25">
      <c r="A1271">
        <v>1268</v>
      </c>
      <c r="B1271" t="str">
        <v>Royale Orchids</v>
      </c>
      <c r="C1271" t="str">
        <v>Yam</v>
      </c>
      <c r="D1271" t="str">
        <v>Midnight Magenta</v>
      </c>
      <c r="E1271">
        <v>0</v>
      </c>
      <c r="F1271" t="str">
        <v>'Royale'</v>
      </c>
      <c r="G1271">
        <v>0</v>
      </c>
      <c r="H1271" s="1">
        <v>32811</v>
      </c>
      <c r="I1271">
        <v>79.2</v>
      </c>
      <c r="J1271" t="str">
        <v>HCC</v>
      </c>
    </row>
    <row r="1272" spans="1:10" x14ac:dyDescent="0.25">
      <c r="A1272">
        <v>1269</v>
      </c>
      <c r="B1272" t="str">
        <v xml:space="preserve">Smedley, D </v>
      </c>
      <c r="C1272" t="str">
        <v>Sarcochilus</v>
      </c>
      <c r="D1272">
        <v>0</v>
      </c>
      <c r="E1272" t="str">
        <v>fitzgeraldii</v>
      </c>
      <c r="F1272" t="str">
        <v>'Alison'</v>
      </c>
      <c r="G1272">
        <v>0</v>
      </c>
      <c r="H1272" s="1">
        <v>32724</v>
      </c>
      <c r="I1272">
        <v>0</v>
      </c>
      <c r="J1272" t="str">
        <v>CC</v>
      </c>
    </row>
    <row r="1273" spans="1:10" x14ac:dyDescent="0.25">
      <c r="A1273">
        <v>1270</v>
      </c>
      <c r="B1273" t="str">
        <v>Smedley D.</v>
      </c>
      <c r="C1273" t="str">
        <v>Sarcochilus</v>
      </c>
      <c r="D1273">
        <v>0</v>
      </c>
      <c r="E1273" t="str">
        <v>fitzgeraldii</v>
      </c>
      <c r="F1273" t="str">
        <v>'Lyndall'</v>
      </c>
      <c r="G1273" t="str">
        <v>species</v>
      </c>
      <c r="H1273" s="1">
        <v>32811</v>
      </c>
      <c r="I1273">
        <v>77.900000000000006</v>
      </c>
      <c r="J1273" t="str">
        <v>HCC</v>
      </c>
    </row>
    <row r="1274" spans="1:10" x14ac:dyDescent="0.25">
      <c r="A1274">
        <v>1271</v>
      </c>
      <c r="B1274" t="str">
        <v>Long, B</v>
      </c>
      <c r="C1274" t="str">
        <v>Sarcochilus</v>
      </c>
      <c r="D1274">
        <v>0</v>
      </c>
      <c r="E1274" t="str">
        <v>falcatus</v>
      </c>
      <c r="F1274" t="str">
        <v>'Albion Park'</v>
      </c>
      <c r="G1274">
        <v>0</v>
      </c>
      <c r="H1274" s="1">
        <v>32724</v>
      </c>
      <c r="I1274">
        <v>0</v>
      </c>
      <c r="J1274" t="str">
        <v>CC</v>
      </c>
    </row>
    <row r="1275" spans="1:10" x14ac:dyDescent="0.25">
      <c r="A1275">
        <v>1272</v>
      </c>
      <c r="B1275" t="str">
        <v>Johnson A.</v>
      </c>
      <c r="C1275" t="str">
        <v>Paphiopedilum</v>
      </c>
      <c r="D1275">
        <v>0</v>
      </c>
      <c r="E1275" t="str">
        <v>haynaldianum</v>
      </c>
      <c r="F1275" t="str">
        <v>'Lindensee'</v>
      </c>
      <c r="G1275" t="str">
        <v>species</v>
      </c>
      <c r="H1275" s="1">
        <v>32811</v>
      </c>
      <c r="I1275">
        <v>76.8</v>
      </c>
      <c r="J1275" t="str">
        <v>HCC</v>
      </c>
    </row>
    <row r="1276" spans="1:10" x14ac:dyDescent="0.25">
      <c r="A1276">
        <v>1273</v>
      </c>
      <c r="B1276" t="str">
        <v>Heyden N. &amp; J.</v>
      </c>
      <c r="C1276" t="str">
        <v>Phalaenopsis</v>
      </c>
      <c r="D1276" t="str">
        <v>Queenslander Queen</v>
      </c>
      <c r="E1276">
        <v>0</v>
      </c>
      <c r="F1276" t="str">
        <v>'Tweed Coast'</v>
      </c>
      <c r="G1276">
        <v>0</v>
      </c>
      <c r="H1276" s="1">
        <v>32795</v>
      </c>
      <c r="I1276">
        <v>84.1</v>
      </c>
      <c r="J1276" t="str">
        <v>AM</v>
      </c>
    </row>
    <row r="1277" spans="1:10" x14ac:dyDescent="0.25">
      <c r="A1277">
        <v>1274</v>
      </c>
      <c r="B1277" t="str">
        <v>Russell K.</v>
      </c>
      <c r="C1277" t="str">
        <v>Sarcochilus</v>
      </c>
      <c r="D1277">
        <v>0</v>
      </c>
      <c r="E1277" t="str">
        <v>hartmannii</v>
      </c>
      <c r="F1277" t="str">
        <v>'Noelene'</v>
      </c>
      <c r="G1277" t="str">
        <v>species</v>
      </c>
      <c r="H1277" s="1">
        <v>32803</v>
      </c>
      <c r="I1277">
        <v>76.099999999999994</v>
      </c>
      <c r="J1277" t="str">
        <v>HCC</v>
      </c>
    </row>
    <row r="1278" spans="1:10" x14ac:dyDescent="0.25">
      <c r="A1278">
        <v>1275</v>
      </c>
      <c r="B1278" t="str">
        <v>Russell K.</v>
      </c>
      <c r="C1278" t="str">
        <v>Sarcochilus</v>
      </c>
      <c r="D1278">
        <v>0</v>
      </c>
      <c r="E1278" t="str">
        <v>hartmannii</v>
      </c>
      <c r="F1278" t="str">
        <v>'Red Snow'</v>
      </c>
      <c r="G1278" t="str">
        <v>species</v>
      </c>
      <c r="H1278" s="1">
        <v>32803</v>
      </c>
      <c r="I1278">
        <v>76.8</v>
      </c>
      <c r="J1278" t="str">
        <v>HCC</v>
      </c>
    </row>
    <row r="1279" spans="1:10" x14ac:dyDescent="0.25">
      <c r="A1279">
        <v>1276</v>
      </c>
      <c r="B1279" t="str">
        <v>Saunders, B.</v>
      </c>
      <c r="C1279" t="str">
        <v>Paphiopedilum</v>
      </c>
      <c r="D1279" t="str">
        <v>micranthum</v>
      </c>
      <c r="E1279">
        <v>0</v>
      </c>
      <c r="F1279" t="str">
        <v>'Cassino'</v>
      </c>
      <c r="G1279">
        <v>0</v>
      </c>
      <c r="H1279" s="1">
        <v>32781</v>
      </c>
      <c r="I1279">
        <v>0</v>
      </c>
      <c r="J1279" t="str">
        <v>HCC</v>
      </c>
    </row>
    <row r="1280" spans="1:10" x14ac:dyDescent="0.25">
      <c r="A1280">
        <v>1277</v>
      </c>
      <c r="B1280" t="str">
        <v>Deane R.</v>
      </c>
      <c r="C1280" t="str">
        <v>Paphiopedilum</v>
      </c>
      <c r="D1280" t="str">
        <v>Saint Swithin</v>
      </c>
      <c r="E1280">
        <v>0</v>
      </c>
      <c r="F1280" t="str">
        <v>'St. Andrew'</v>
      </c>
      <c r="G1280" t="str">
        <v>Paph. Rothschildianum X Paph philippinense</v>
      </c>
      <c r="H1280" s="1">
        <v>32858</v>
      </c>
      <c r="I1280">
        <v>84.5</v>
      </c>
      <c r="J1280" t="str">
        <v>AM</v>
      </c>
    </row>
    <row r="1281" spans="1:10" x14ac:dyDescent="0.25">
      <c r="A1281">
        <v>1278</v>
      </c>
      <c r="B1281" t="str">
        <v>Bird, D</v>
      </c>
      <c r="C1281" t="str">
        <v>Laeliocattleya</v>
      </c>
      <c r="D1281" t="str">
        <v>Royal Emperor</v>
      </c>
      <c r="E1281">
        <v>0</v>
      </c>
      <c r="F1281" t="str">
        <v>'Wade'</v>
      </c>
      <c r="G1281">
        <v>0</v>
      </c>
      <c r="H1281" s="1">
        <v>32930</v>
      </c>
      <c r="I1281">
        <v>78.900000000000006</v>
      </c>
      <c r="J1281" t="str">
        <v>HCC</v>
      </c>
    </row>
    <row r="1282" spans="1:10" x14ac:dyDescent="0.25">
      <c r="A1282">
        <v>1279</v>
      </c>
      <c r="B1282" t="str">
        <v xml:space="preserve">Smedley, D </v>
      </c>
      <c r="C1282" t="str">
        <v>Bulbophyllum</v>
      </c>
      <c r="D1282">
        <v>0</v>
      </c>
      <c r="E1282" t="str">
        <v>macphersonii</v>
      </c>
      <c r="F1282" t="str">
        <v>'Trevone'_x000D_</v>
      </c>
      <c r="G1282">
        <v>0</v>
      </c>
      <c r="H1282" s="1">
        <v>32811</v>
      </c>
      <c r="I1282">
        <v>0</v>
      </c>
      <c r="J1282" t="str">
        <v>CC</v>
      </c>
    </row>
    <row r="1283" spans="1:10" x14ac:dyDescent="0.25">
      <c r="A1283">
        <v>1280</v>
      </c>
      <c r="B1283" t="str">
        <v>Simpson, B</v>
      </c>
      <c r="C1283" t="str">
        <v>Sophronitis</v>
      </c>
      <c r="D1283" t="str">
        <v>brevipedunculata</v>
      </c>
      <c r="E1283">
        <v>0</v>
      </c>
      <c r="F1283" t="str">
        <v>'Marie Ann'</v>
      </c>
      <c r="G1283">
        <v>0</v>
      </c>
      <c r="H1283" s="1">
        <v>32811</v>
      </c>
      <c r="I1283">
        <v>0</v>
      </c>
      <c r="J1283" t="str">
        <v>CC</v>
      </c>
    </row>
    <row r="1284" spans="1:10" x14ac:dyDescent="0.25">
      <c r="A1284">
        <v>1281</v>
      </c>
      <c r="B1284" t="str">
        <v>R Campbell</v>
      </c>
      <c r="C1284" t="str">
        <v>Ascocenda</v>
      </c>
      <c r="D1284" t="str">
        <v>Dong Tarn</v>
      </c>
      <c r="E1284">
        <v>0</v>
      </c>
      <c r="F1284" t="str">
        <v>'Heather'</v>
      </c>
      <c r="G1284">
        <v>0</v>
      </c>
      <c r="H1284" s="1">
        <v>32811</v>
      </c>
      <c r="I1284">
        <v>0</v>
      </c>
      <c r="J1284" t="str">
        <v>HCC</v>
      </c>
    </row>
    <row r="1285" spans="1:10" x14ac:dyDescent="0.25">
      <c r="A1285">
        <v>1282</v>
      </c>
      <c r="B1285" t="str">
        <v>Price T. &amp; E.</v>
      </c>
      <c r="C1285" t="str">
        <v>Blc.</v>
      </c>
      <c r="D1285" t="str">
        <v>Dundas</v>
      </c>
      <c r="E1285">
        <v>0</v>
      </c>
      <c r="F1285" t="str">
        <v>'Lakeside Pearl'</v>
      </c>
      <c r="G1285" t="str">
        <v>Blc. Sylvia Fry X Bonanza</v>
      </c>
      <c r="H1285" s="1">
        <v>33027</v>
      </c>
      <c r="I1285">
        <v>80.7</v>
      </c>
      <c r="J1285" t="str">
        <v>AM</v>
      </c>
    </row>
    <row r="1286" spans="1:10" x14ac:dyDescent="0.25">
      <c r="A1286">
        <v>1283</v>
      </c>
      <c r="B1286" t="str">
        <v>Hughes W.</v>
      </c>
      <c r="C1286" t="str">
        <v>Oncidium</v>
      </c>
      <c r="D1286" t="str">
        <v>Golden Cloud</v>
      </c>
      <c r="E1286">
        <v>0</v>
      </c>
      <c r="F1286" t="str">
        <v>'Jacqui'</v>
      </c>
      <c r="G1286">
        <v>0</v>
      </c>
      <c r="H1286" s="1">
        <v>33034</v>
      </c>
      <c r="I1286">
        <v>84.2</v>
      </c>
      <c r="J1286" t="str">
        <v>AM</v>
      </c>
    </row>
    <row r="1287" spans="1:10" x14ac:dyDescent="0.25">
      <c r="A1287">
        <v>1284</v>
      </c>
      <c r="B1287" t="str">
        <v xml:space="preserve">Bird, D </v>
      </c>
      <c r="C1287" t="str">
        <v>Blc.</v>
      </c>
      <c r="D1287" t="str">
        <v>Mount Sylvan</v>
      </c>
      <c r="E1287">
        <v>0</v>
      </c>
      <c r="F1287" t="str">
        <v>'Claris Jean'</v>
      </c>
      <c r="G1287">
        <v>0</v>
      </c>
      <c r="H1287" s="1">
        <v>32803</v>
      </c>
      <c r="I1287">
        <v>0</v>
      </c>
      <c r="J1287" t="str">
        <v>HCC</v>
      </c>
    </row>
    <row r="1288" spans="1:10" x14ac:dyDescent="0.25">
      <c r="A1288">
        <v>1285</v>
      </c>
      <c r="B1288" t="str">
        <v>Dobell F. &amp; D.</v>
      </c>
      <c r="C1288" t="str">
        <v>Paphiopedilum</v>
      </c>
      <c r="D1288" t="str">
        <v>Gaymaid</v>
      </c>
      <c r="E1288">
        <v>0</v>
      </c>
      <c r="F1288" t="str">
        <v>'Daphne'</v>
      </c>
      <c r="G1288">
        <v>0</v>
      </c>
      <c r="H1288" s="1">
        <v>33034</v>
      </c>
      <c r="I1288">
        <v>78.3</v>
      </c>
      <c r="J1288" t="str">
        <v>HCC</v>
      </c>
    </row>
    <row r="1289" spans="1:10" x14ac:dyDescent="0.25">
      <c r="A1289">
        <v>1286</v>
      </c>
      <c r="B1289" t="str">
        <v>Royale Orchids</v>
      </c>
      <c r="C1289" t="str">
        <v>Paphiopedilum</v>
      </c>
      <c r="D1289" t="str">
        <v>Joanne's Wine</v>
      </c>
      <c r="E1289">
        <v>0</v>
      </c>
      <c r="F1289" t="str">
        <v>'Sceptre'</v>
      </c>
      <c r="G1289">
        <v>0</v>
      </c>
      <c r="H1289" s="1">
        <v>33034</v>
      </c>
      <c r="I1289">
        <v>78.900000000000006</v>
      </c>
      <c r="J1289" t="str">
        <v>AD</v>
      </c>
    </row>
    <row r="1290" spans="1:10" x14ac:dyDescent="0.25">
      <c r="A1290">
        <v>1287</v>
      </c>
      <c r="B1290" t="str">
        <v>Massey D.</v>
      </c>
      <c r="C1290" t="str">
        <v>Laeliocattleya</v>
      </c>
      <c r="D1290" t="str">
        <v>Just Friends</v>
      </c>
      <c r="E1290">
        <v>0</v>
      </c>
      <c r="F1290" t="str">
        <v>'Evelyn'</v>
      </c>
      <c r="G1290">
        <v>0</v>
      </c>
      <c r="H1290" s="1">
        <v>33055</v>
      </c>
      <c r="I1290">
        <v>75.599999999999994</v>
      </c>
      <c r="J1290" t="str">
        <v>HCC</v>
      </c>
    </row>
    <row r="1291" spans="1:10" x14ac:dyDescent="0.25">
      <c r="A1291">
        <v>1288</v>
      </c>
      <c r="B1291" t="str">
        <v>Black, K</v>
      </c>
      <c r="C1291" t="str">
        <v>Cymbidium</v>
      </c>
      <c r="D1291" t="str">
        <v>Palace Pearl</v>
      </c>
      <c r="E1291">
        <v>0</v>
      </c>
      <c r="F1291" t="str">
        <v>'Classical'</v>
      </c>
      <c r="G1291">
        <v>0</v>
      </c>
      <c r="H1291" s="1">
        <v>33055</v>
      </c>
      <c r="I1291">
        <v>80.8</v>
      </c>
      <c r="J1291" t="str">
        <v>AM</v>
      </c>
    </row>
    <row r="1292" spans="1:10" x14ac:dyDescent="0.25">
      <c r="A1292">
        <v>1289</v>
      </c>
      <c r="B1292" t="str">
        <v>Royale Orchids</v>
      </c>
      <c r="C1292" t="str">
        <v>Paphiopedilum</v>
      </c>
      <c r="D1292" t="str">
        <v>Raisin Pie</v>
      </c>
      <c r="E1292">
        <v>0</v>
      </c>
      <c r="F1292" t="str">
        <v>'Royale'</v>
      </c>
      <c r="G1292">
        <v>0</v>
      </c>
      <c r="H1292" s="1">
        <v>33069</v>
      </c>
      <c r="I1292">
        <v>80.099999999999994</v>
      </c>
      <c r="J1292" t="str">
        <v>AM</v>
      </c>
    </row>
    <row r="1293" spans="1:10" x14ac:dyDescent="0.25">
      <c r="A1293">
        <v>1290</v>
      </c>
      <c r="B1293" t="str">
        <v>Bird, D</v>
      </c>
      <c r="C1293" t="str">
        <v>Paphiopedilum</v>
      </c>
      <c r="D1293" t="str">
        <v>Joan Bell</v>
      </c>
      <c r="E1293">
        <v>0</v>
      </c>
      <c r="F1293" t="str">
        <v>'Greta Marie'</v>
      </c>
      <c r="G1293">
        <v>0</v>
      </c>
      <c r="H1293" s="1">
        <v>33084</v>
      </c>
      <c r="I1293">
        <v>76.3</v>
      </c>
      <c r="J1293" t="str">
        <v>HCC</v>
      </c>
    </row>
    <row r="1294" spans="1:10" x14ac:dyDescent="0.25">
      <c r="A1294">
        <v>1291</v>
      </c>
      <c r="B1294" t="str">
        <v>Duffy A.</v>
      </c>
      <c r="C1294" t="str">
        <v>Cymbidium</v>
      </c>
      <c r="D1294" t="str">
        <v>Akebono</v>
      </c>
      <c r="E1294">
        <v>0</v>
      </c>
      <c r="F1294" t="str">
        <v>'Dural'</v>
      </c>
      <c r="G1294">
        <v>0</v>
      </c>
      <c r="H1294" s="1">
        <v>33104</v>
      </c>
      <c r="I1294">
        <v>75.099999999999994</v>
      </c>
      <c r="J1294" t="str">
        <v>HCC</v>
      </c>
    </row>
    <row r="1295" spans="1:10" x14ac:dyDescent="0.25">
      <c r="A1295">
        <v>1292</v>
      </c>
      <c r="B1295" t="str">
        <v>Gamble, G</v>
      </c>
      <c r="C1295" t="str">
        <v>Dendrobium</v>
      </c>
      <c r="D1295" t="str">
        <v>Judy Gamble</v>
      </c>
      <c r="E1295">
        <v>0</v>
      </c>
      <c r="F1295" t="str">
        <v>'Judy'</v>
      </c>
      <c r="G1295">
        <v>0</v>
      </c>
      <c r="H1295" s="1">
        <v>33034</v>
      </c>
      <c r="I1295">
        <v>0</v>
      </c>
      <c r="J1295" t="str">
        <v>AM</v>
      </c>
    </row>
    <row r="1296" spans="1:10" x14ac:dyDescent="0.25">
      <c r="A1296">
        <v>1293</v>
      </c>
      <c r="B1296" t="str">
        <v>Hill R.</v>
      </c>
      <c r="C1296" t="str">
        <v>Dendrobium</v>
      </c>
      <c r="D1296" t="str">
        <v>Aussie Child</v>
      </c>
      <c r="E1296">
        <v>0</v>
      </c>
      <c r="F1296" t="str">
        <v>'Avril'</v>
      </c>
      <c r="G1296">
        <v>0</v>
      </c>
      <c r="H1296" s="1">
        <v>33104</v>
      </c>
      <c r="I1296">
        <v>77</v>
      </c>
      <c r="J1296" t="str">
        <v>HCC</v>
      </c>
    </row>
    <row r="1297" spans="1:10" x14ac:dyDescent="0.25">
      <c r="A1297">
        <v>1294</v>
      </c>
      <c r="B1297" t="str">
        <v>Hill R.</v>
      </c>
      <c r="C1297" t="str">
        <v>Dendrobium</v>
      </c>
      <c r="D1297" t="str">
        <v>Aussie Child</v>
      </c>
      <c r="E1297">
        <v>0</v>
      </c>
      <c r="F1297" t="str">
        <v>'Avril'</v>
      </c>
      <c r="G1297">
        <v>0</v>
      </c>
      <c r="H1297" s="1">
        <v>33104</v>
      </c>
      <c r="I1297">
        <v>0</v>
      </c>
      <c r="J1297" t="str">
        <v>AD</v>
      </c>
    </row>
    <row r="1298" spans="1:10" x14ac:dyDescent="0.25">
      <c r="A1298">
        <v>1295</v>
      </c>
      <c r="B1298" t="str">
        <v>Long, B</v>
      </c>
      <c r="C1298" t="str">
        <v>Slc</v>
      </c>
      <c r="D1298" t="str">
        <v>Mount Sylvan</v>
      </c>
      <c r="E1298">
        <v>0</v>
      </c>
      <c r="F1298" t="str">
        <v>'Margaret'</v>
      </c>
      <c r="G1298">
        <v>0</v>
      </c>
      <c r="H1298" s="1">
        <v>33034</v>
      </c>
      <c r="I1298">
        <v>0</v>
      </c>
      <c r="J1298" t="str">
        <v>HCC</v>
      </c>
    </row>
    <row r="1299" spans="1:10" x14ac:dyDescent="0.25">
      <c r="A1299">
        <v>1296</v>
      </c>
      <c r="B1299" t="str">
        <v>Dent G.</v>
      </c>
      <c r="C1299" t="str">
        <v>Paphiopedilum</v>
      </c>
      <c r="D1299" t="str">
        <v>How's That</v>
      </c>
      <c r="E1299">
        <v>0</v>
      </c>
      <c r="F1299" t="str">
        <v>'Gregory's Pride'</v>
      </c>
      <c r="G1299">
        <v>0</v>
      </c>
      <c r="H1299" s="1">
        <v>33132</v>
      </c>
      <c r="I1299">
        <v>78.7</v>
      </c>
      <c r="J1299" t="str">
        <v>HCC</v>
      </c>
    </row>
    <row r="1300" spans="1:10" x14ac:dyDescent="0.25">
      <c r="A1300">
        <v>1297</v>
      </c>
      <c r="B1300" t="str">
        <v>Johnston, W</v>
      </c>
      <c r="C1300" t="str">
        <v>Paphiopedilum</v>
      </c>
      <c r="D1300">
        <v>0</v>
      </c>
      <c r="E1300" t="str">
        <v>lowii</v>
      </c>
      <c r="F1300" t="str">
        <v>'Beverley'</v>
      </c>
      <c r="G1300" t="str">
        <v>species</v>
      </c>
      <c r="H1300" s="1">
        <v>33132</v>
      </c>
      <c r="I1300">
        <v>80.099999999999994</v>
      </c>
      <c r="J1300" t="str">
        <v>AM</v>
      </c>
    </row>
    <row r="1301" spans="1:10" x14ac:dyDescent="0.25">
      <c r="A1301">
        <v>1298</v>
      </c>
      <c r="B1301" t="str">
        <v xml:space="preserve">Johnston, W </v>
      </c>
      <c r="C1301" t="str">
        <v>Paphiopedilum</v>
      </c>
      <c r="D1301">
        <v>0</v>
      </c>
      <c r="E1301" t="str">
        <v>lowii</v>
      </c>
      <c r="F1301" t="str">
        <v>'Beverley</v>
      </c>
      <c r="G1301">
        <v>0</v>
      </c>
      <c r="H1301" s="1">
        <v>33069</v>
      </c>
      <c r="I1301">
        <v>0</v>
      </c>
      <c r="J1301" t="str">
        <v>CC</v>
      </c>
    </row>
    <row r="1302" spans="1:10" x14ac:dyDescent="0.25">
      <c r="A1302">
        <v>1299</v>
      </c>
      <c r="B1302" t="str">
        <v>McFarlane K.</v>
      </c>
      <c r="C1302" t="str">
        <v>Dendrobium</v>
      </c>
      <c r="D1302" t="str">
        <v>Elatedo</v>
      </c>
      <c r="E1302">
        <v>0</v>
      </c>
      <c r="F1302" t="str">
        <v>'Cairns'</v>
      </c>
      <c r="G1302">
        <v>0</v>
      </c>
      <c r="H1302" s="1">
        <v>33142</v>
      </c>
      <c r="I1302">
        <v>77.599999999999994</v>
      </c>
      <c r="J1302" t="str">
        <v>HCC</v>
      </c>
    </row>
    <row r="1303" spans="1:10" x14ac:dyDescent="0.25">
      <c r="A1303">
        <v>1300</v>
      </c>
      <c r="B1303" t="str">
        <v>Neal J.</v>
      </c>
      <c r="C1303" t="str">
        <v>Doritaenopsis</v>
      </c>
      <c r="D1303" t="str">
        <v xml:space="preserve"> Kyoto</v>
      </c>
      <c r="E1303">
        <v>0</v>
      </c>
      <c r="F1303" t="str">
        <v>'Red Gem'</v>
      </c>
      <c r="G1303">
        <v>0</v>
      </c>
      <c r="H1303" s="1">
        <v>33153</v>
      </c>
      <c r="I1303">
        <v>0</v>
      </c>
      <c r="J1303" t="str">
        <v>AD</v>
      </c>
    </row>
    <row r="1304" spans="1:10" x14ac:dyDescent="0.25">
      <c r="A1304">
        <v>1301</v>
      </c>
      <c r="B1304" t="str">
        <v>N Heyden</v>
      </c>
      <c r="C1304" t="str">
        <v>Phalaenopsis</v>
      </c>
      <c r="D1304" t="str">
        <v>Ondinette Loi McCoy</v>
      </c>
      <c r="E1304">
        <v>0</v>
      </c>
      <c r="F1304" t="str">
        <v>'Tweed Coast'</v>
      </c>
      <c r="G1304">
        <v>0</v>
      </c>
      <c r="H1304" s="1">
        <v>33104</v>
      </c>
      <c r="I1304">
        <v>0</v>
      </c>
      <c r="J1304" t="str">
        <v>HCC</v>
      </c>
    </row>
    <row r="1305" spans="1:10" x14ac:dyDescent="0.25">
      <c r="A1305">
        <v>1302</v>
      </c>
      <c r="B1305" t="str">
        <v>N Heyden</v>
      </c>
      <c r="C1305" t="str">
        <v>Phalaenopsis</v>
      </c>
      <c r="D1305" t="str">
        <v>Ruffec</v>
      </c>
      <c r="E1305">
        <v>0</v>
      </c>
      <c r="F1305" t="str">
        <v>'Henriette le Coufle'</v>
      </c>
      <c r="G1305">
        <v>0</v>
      </c>
      <c r="H1305" s="1">
        <v>33104</v>
      </c>
      <c r="I1305">
        <v>0</v>
      </c>
      <c r="J1305" t="str">
        <v>HCC</v>
      </c>
    </row>
    <row r="1306" spans="1:10" x14ac:dyDescent="0.25">
      <c r="A1306">
        <v>1303</v>
      </c>
      <c r="B1306" t="str">
        <v>N Heyden</v>
      </c>
      <c r="C1306" t="str">
        <v>Phalaenopsis</v>
      </c>
      <c r="D1306" t="str">
        <v>Queenslander Queen</v>
      </c>
      <c r="E1306">
        <v>0</v>
      </c>
      <c r="F1306" t="str">
        <v>'Gail'</v>
      </c>
      <c r="G1306">
        <v>0</v>
      </c>
      <c r="H1306" s="1">
        <v>33104</v>
      </c>
      <c r="I1306">
        <v>0</v>
      </c>
      <c r="J1306" t="str">
        <v>HCC</v>
      </c>
    </row>
    <row r="1307" spans="1:10" x14ac:dyDescent="0.25">
      <c r="A1307">
        <v>1304</v>
      </c>
      <c r="B1307" t="str">
        <v>R Bailey</v>
      </c>
      <c r="C1307" t="str">
        <v>Dendrobium</v>
      </c>
      <c r="D1307" t="str">
        <v>John Kidnay</v>
      </c>
      <c r="E1307">
        <v>0</v>
      </c>
      <c r="F1307" t="str">
        <v>'Tweed'</v>
      </c>
      <c r="G1307">
        <v>0</v>
      </c>
      <c r="H1307" s="1">
        <v>33112</v>
      </c>
      <c r="I1307">
        <v>0</v>
      </c>
      <c r="J1307" t="str">
        <v>HCC</v>
      </c>
    </row>
    <row r="1308" spans="1:10" x14ac:dyDescent="0.25">
      <c r="A1308">
        <v>1305</v>
      </c>
      <c r="B1308" t="str">
        <v xml:space="preserve">Saunders, R.  </v>
      </c>
      <c r="C1308" t="str">
        <v>Paphiopedilum</v>
      </c>
      <c r="D1308">
        <v>0</v>
      </c>
      <c r="E1308" t="str">
        <v>hirsutissimum</v>
      </c>
      <c r="F1308" t="str">
        <v>'Claire'</v>
      </c>
      <c r="G1308">
        <v>0</v>
      </c>
      <c r="H1308" s="1">
        <v>33132</v>
      </c>
      <c r="I1308">
        <v>0</v>
      </c>
      <c r="J1308" t="str">
        <v>CC</v>
      </c>
    </row>
    <row r="1309" spans="1:10" x14ac:dyDescent="0.25">
      <c r="A1309">
        <v>1306</v>
      </c>
      <c r="B1309" t="str">
        <v>Batchelor, S</v>
      </c>
      <c r="C1309" t="str">
        <v>Sarcochilus</v>
      </c>
      <c r="D1309" t="str">
        <v>Jewel</v>
      </c>
      <c r="E1309">
        <v>0</v>
      </c>
      <c r="F1309" t="str">
        <v>'Dungog'</v>
      </c>
      <c r="G1309">
        <v>0</v>
      </c>
      <c r="H1309" s="1">
        <v>33167</v>
      </c>
      <c r="I1309">
        <v>78.5</v>
      </c>
      <c r="J1309" t="str">
        <v>HCC</v>
      </c>
    </row>
    <row r="1310" spans="1:10" x14ac:dyDescent="0.25">
      <c r="A1310">
        <v>1307</v>
      </c>
      <c r="B1310" t="str">
        <v>J Dawson</v>
      </c>
      <c r="C1310" t="str">
        <v>Ascocenda</v>
      </c>
      <c r="D1310" t="str">
        <v>Su-Fun Beauty</v>
      </c>
      <c r="E1310">
        <v>0</v>
      </c>
      <c r="F1310" t="str">
        <v>'Diane'</v>
      </c>
      <c r="G1310">
        <v>0</v>
      </c>
      <c r="H1310" s="1">
        <v>33132</v>
      </c>
      <c r="I1310">
        <v>0</v>
      </c>
      <c r="J1310" t="str">
        <v>HCC</v>
      </c>
    </row>
    <row r="1311" spans="1:10" x14ac:dyDescent="0.25">
      <c r="A1311">
        <v>1308</v>
      </c>
      <c r="B1311" t="str">
        <v xml:space="preserve">Smith, S </v>
      </c>
      <c r="C1311" t="str">
        <v>Paphiopedilum</v>
      </c>
      <c r="D1311">
        <v>0</v>
      </c>
      <c r="E1311" t="str">
        <v>concolor</v>
      </c>
      <c r="F1311">
        <v>0</v>
      </c>
      <c r="G1311">
        <v>0</v>
      </c>
      <c r="H1311" s="1">
        <v>33143</v>
      </c>
      <c r="I1311">
        <v>0</v>
      </c>
      <c r="J1311" t="str">
        <v>CC</v>
      </c>
    </row>
    <row r="1312" spans="1:10" x14ac:dyDescent="0.25">
      <c r="A1312">
        <v>1309</v>
      </c>
      <c r="B1312" t="str">
        <v>Cullen, B</v>
      </c>
      <c r="C1312" t="str">
        <v>Cattleya</v>
      </c>
      <c r="D1312">
        <v>0</v>
      </c>
      <c r="E1312" t="str">
        <v>schilleriana</v>
      </c>
      <c r="F1312" t="str">
        <v>'Sanderiana'</v>
      </c>
      <c r="G1312">
        <v>0</v>
      </c>
      <c r="H1312" s="1">
        <v>33153</v>
      </c>
      <c r="I1312">
        <v>0</v>
      </c>
      <c r="J1312" t="str">
        <v>HCC</v>
      </c>
    </row>
    <row r="1313" spans="1:10" x14ac:dyDescent="0.25">
      <c r="A1313">
        <v>1310</v>
      </c>
      <c r="B1313" t="str">
        <v>J Dawson</v>
      </c>
      <c r="C1313" t="str">
        <v>Vascostylis</v>
      </c>
      <c r="D1313" t="str">
        <v>Pine Rivers</v>
      </c>
      <c r="E1313">
        <v>0</v>
      </c>
      <c r="F1313" t="str">
        <v>'Balli'</v>
      </c>
      <c r="G1313">
        <v>0</v>
      </c>
      <c r="H1313" s="1">
        <v>33195</v>
      </c>
      <c r="I1313">
        <v>0</v>
      </c>
      <c r="J1313" t="str">
        <v>HCC</v>
      </c>
    </row>
    <row r="1314" spans="1:10" x14ac:dyDescent="0.25">
      <c r="A1314">
        <v>1311</v>
      </c>
      <c r="B1314" t="str">
        <v>M Harrison</v>
      </c>
      <c r="C1314" t="str">
        <v>Phalaenopsis</v>
      </c>
      <c r="D1314" t="str">
        <v>amabilis var rosenstromii</v>
      </c>
      <c r="E1314">
        <v>0</v>
      </c>
      <c r="F1314" t="str">
        <v>'Moonsh'</v>
      </c>
      <c r="G1314">
        <v>0</v>
      </c>
      <c r="H1314" s="1">
        <v>33195</v>
      </c>
      <c r="I1314">
        <v>0</v>
      </c>
      <c r="J1314" t="str">
        <v>HCC</v>
      </c>
    </row>
    <row r="1315" spans="1:10" x14ac:dyDescent="0.25">
      <c r="A1315">
        <v>1312</v>
      </c>
      <c r="B1315" t="str">
        <v>Dobell F. &amp; D.</v>
      </c>
      <c r="C1315" t="str">
        <v>Vanda</v>
      </c>
      <c r="D1315" t="str">
        <v>Duang Pom</v>
      </c>
      <c r="E1315">
        <v>0</v>
      </c>
      <c r="F1315" t="str">
        <v>'Northville'</v>
      </c>
      <c r="G1315">
        <v>0</v>
      </c>
      <c r="H1315" s="1">
        <v>33274</v>
      </c>
      <c r="I1315">
        <v>76.3</v>
      </c>
      <c r="J1315" t="str">
        <v>HCC</v>
      </c>
    </row>
    <row r="1316" spans="1:10" x14ac:dyDescent="0.25">
      <c r="A1316">
        <v>1313</v>
      </c>
      <c r="B1316" t="str">
        <v>Morrissey T. &amp; D.</v>
      </c>
      <c r="C1316" t="str">
        <v>Cattleya</v>
      </c>
      <c r="D1316">
        <v>0</v>
      </c>
      <c r="E1316" t="str">
        <v>cernuum</v>
      </c>
      <c r="F1316" t="str">
        <v>'Grasshopper'</v>
      </c>
      <c r="G1316" t="str">
        <v>species</v>
      </c>
      <c r="H1316" s="1">
        <v>33267</v>
      </c>
      <c r="I1316">
        <v>76.5</v>
      </c>
      <c r="J1316" t="str">
        <v>HCC</v>
      </c>
    </row>
    <row r="1317" spans="1:10" x14ac:dyDescent="0.25">
      <c r="A1317">
        <v>1314</v>
      </c>
      <c r="B1317" t="str">
        <v xml:space="preserve">Cooper, T </v>
      </c>
      <c r="C1317" t="str">
        <v>Aerangis</v>
      </c>
      <c r="D1317">
        <v>0</v>
      </c>
      <c r="E1317" t="str">
        <v>thomsonii</v>
      </c>
      <c r="F1317" t="str">
        <v>'Beryl E'</v>
      </c>
      <c r="G1317">
        <v>0</v>
      </c>
      <c r="H1317" s="1">
        <v>33280</v>
      </c>
      <c r="I1317">
        <v>0</v>
      </c>
      <c r="J1317" t="str">
        <v>HCC</v>
      </c>
    </row>
    <row r="1318" spans="1:10" x14ac:dyDescent="0.25">
      <c r="A1318">
        <v>1315</v>
      </c>
      <c r="B1318" t="str">
        <v>Wilson B.</v>
      </c>
      <c r="C1318" t="str">
        <v>Laeliocattleya</v>
      </c>
      <c r="D1318" t="str">
        <v>Puppy Love</v>
      </c>
      <c r="E1318">
        <v>0</v>
      </c>
      <c r="F1318" t="str">
        <v>'True Beauty'</v>
      </c>
      <c r="G1318">
        <v>0</v>
      </c>
      <c r="H1318" s="1">
        <v>33357</v>
      </c>
      <c r="I1318">
        <v>0</v>
      </c>
      <c r="J1318" t="str">
        <v>ACC</v>
      </c>
    </row>
    <row r="1319" spans="1:10" x14ac:dyDescent="0.25">
      <c r="A1319">
        <v>1316</v>
      </c>
      <c r="B1319" t="str">
        <v>Massey D.</v>
      </c>
      <c r="C1319" t="str">
        <v>Blc.</v>
      </c>
      <c r="D1319" t="str">
        <v>Mount Sylvan</v>
      </c>
      <c r="E1319">
        <v>0</v>
      </c>
      <c r="F1319" t="str">
        <v>'Evelyn'</v>
      </c>
      <c r="G1319">
        <v>0</v>
      </c>
      <c r="H1319" s="1">
        <v>33365</v>
      </c>
      <c r="I1319">
        <v>82.3</v>
      </c>
      <c r="J1319" t="str">
        <v>AM</v>
      </c>
    </row>
    <row r="1320" spans="1:10" x14ac:dyDescent="0.25">
      <c r="A1320">
        <v>1317</v>
      </c>
      <c r="B1320" t="str">
        <v>Royale Orchids</v>
      </c>
      <c r="C1320" t="str">
        <v>Paphiopedilum</v>
      </c>
      <c r="D1320">
        <v>0</v>
      </c>
      <c r="E1320" t="str">
        <v>fiairieanum</v>
      </c>
      <c r="F1320" t="str">
        <v>Ganash Villa'</v>
      </c>
      <c r="G1320" t="str">
        <v>not paid</v>
      </c>
      <c r="H1320" s="1">
        <v>33385</v>
      </c>
      <c r="I1320">
        <v>78.3</v>
      </c>
      <c r="J1320" t="str">
        <v>NA HCC</v>
      </c>
    </row>
    <row r="1321" spans="1:10" x14ac:dyDescent="0.25">
      <c r="A1321">
        <v>1318</v>
      </c>
      <c r="B1321" t="str">
        <v>Heyden S.</v>
      </c>
      <c r="C1321" t="str">
        <v>Phalaenopsis</v>
      </c>
      <c r="D1321">
        <v>0</v>
      </c>
      <c r="E1321" t="str">
        <v>amabilis</v>
      </c>
      <c r="F1321" t="str">
        <v>'Queenslander'</v>
      </c>
      <c r="G1321" t="str">
        <v>species</v>
      </c>
      <c r="H1321" s="1">
        <v>33856</v>
      </c>
      <c r="I1321">
        <v>77.900000000000006</v>
      </c>
      <c r="J1321" t="str">
        <v>HCC</v>
      </c>
    </row>
    <row r="1322" spans="1:10" x14ac:dyDescent="0.25">
      <c r="A1322">
        <v>1319</v>
      </c>
      <c r="B1322" t="str">
        <v>Murray J.</v>
      </c>
      <c r="C1322" t="str">
        <v>Masdevallia</v>
      </c>
      <c r="D1322">
        <v>0</v>
      </c>
      <c r="E1322" t="str">
        <v>macrura</v>
      </c>
      <c r="F1322" t="str">
        <v>'Julie'</v>
      </c>
      <c r="G1322" t="str">
        <v>species</v>
      </c>
      <c r="H1322" s="1">
        <v>33385</v>
      </c>
      <c r="I1322">
        <v>77.5</v>
      </c>
      <c r="J1322" t="str">
        <v>HCC</v>
      </c>
    </row>
    <row r="1323" spans="1:10" x14ac:dyDescent="0.25">
      <c r="A1323">
        <v>1320</v>
      </c>
      <c r="B1323" t="str">
        <v>Fetherston, F</v>
      </c>
      <c r="C1323" t="str">
        <v>Dendrobium</v>
      </c>
      <c r="D1323">
        <v>0</v>
      </c>
      <c r="E1323" t="str">
        <v>polysema</v>
      </c>
      <c r="F1323" t="str">
        <v>'Tai'</v>
      </c>
      <c r="G1323">
        <v>0</v>
      </c>
      <c r="H1323" s="1">
        <v>33404</v>
      </c>
      <c r="I1323">
        <v>0</v>
      </c>
      <c r="J1323" t="str">
        <v>HCC</v>
      </c>
    </row>
    <row r="1324" spans="1:10" x14ac:dyDescent="0.25">
      <c r="A1324">
        <v>1321</v>
      </c>
      <c r="B1324" t="str">
        <v>Royale Orchids</v>
      </c>
      <c r="C1324" t="str">
        <v>Paphiopedilum</v>
      </c>
      <c r="D1324" t="str">
        <v>Maudiae</v>
      </c>
      <c r="E1324">
        <v>0</v>
      </c>
      <c r="F1324" t="str">
        <v>'Los Diamond'</v>
      </c>
      <c r="G1324">
        <v>0</v>
      </c>
      <c r="H1324" s="1">
        <v>33398</v>
      </c>
      <c r="I1324">
        <v>76.400000000000006</v>
      </c>
      <c r="J1324" t="str">
        <v>HCC</v>
      </c>
    </row>
    <row r="1325" spans="1:10" x14ac:dyDescent="0.25">
      <c r="A1325">
        <v>1322</v>
      </c>
      <c r="B1325" t="str">
        <v>Dobell, F</v>
      </c>
      <c r="C1325" t="str">
        <v>Paphiopedilum</v>
      </c>
      <c r="D1325" t="str">
        <v>Beatrice Ernst</v>
      </c>
      <c r="E1325">
        <v>0</v>
      </c>
      <c r="F1325" t="str">
        <v>'Moorilla'</v>
      </c>
      <c r="G1325">
        <v>0</v>
      </c>
      <c r="H1325" s="1">
        <v>33413</v>
      </c>
      <c r="I1325">
        <v>0</v>
      </c>
      <c r="J1325" t="str">
        <v>HCC</v>
      </c>
    </row>
    <row r="1326" spans="1:10" x14ac:dyDescent="0.25">
      <c r="A1326">
        <v>1323</v>
      </c>
      <c r="B1326" t="str">
        <v>Barrie, G. &amp; S.</v>
      </c>
      <c r="C1326" t="str">
        <v>Cymbidium</v>
      </c>
      <c r="D1326" t="str">
        <v>Emerald Downs</v>
      </c>
      <c r="E1326">
        <v>0</v>
      </c>
      <c r="F1326" t="str">
        <v>'Barrita'</v>
      </c>
      <c r="G1326">
        <v>0</v>
      </c>
      <c r="H1326" s="1">
        <v>33413</v>
      </c>
      <c r="I1326">
        <v>75.599999999999994</v>
      </c>
      <c r="J1326" t="str">
        <v>HCC</v>
      </c>
    </row>
    <row r="1327" spans="1:10" x14ac:dyDescent="0.25">
      <c r="A1327">
        <v>1324</v>
      </c>
      <c r="B1327" t="str">
        <v xml:space="preserve">Saunders, R.  </v>
      </c>
      <c r="C1327" t="str">
        <v>Bc.</v>
      </c>
      <c r="D1327" t="str">
        <v>Pink Debutante</v>
      </c>
      <c r="E1327">
        <v>0</v>
      </c>
      <c r="F1327" t="str">
        <v>'Cassino'</v>
      </c>
      <c r="G1327">
        <v>0</v>
      </c>
      <c r="H1327" s="1">
        <v>33376</v>
      </c>
      <c r="I1327">
        <v>0</v>
      </c>
      <c r="J1327" t="str">
        <v>HCC</v>
      </c>
    </row>
    <row r="1328" spans="1:10" x14ac:dyDescent="0.25">
      <c r="A1328">
        <v>1325</v>
      </c>
      <c r="B1328" t="str">
        <v xml:space="preserve">Saunders, R.  </v>
      </c>
      <c r="C1328" t="str">
        <v>Blc.</v>
      </c>
      <c r="D1328" t="str">
        <v>Dream Trader</v>
      </c>
      <c r="E1328">
        <v>0</v>
      </c>
      <c r="F1328" t="str">
        <v>'Cassino'</v>
      </c>
      <c r="G1328">
        <v>0</v>
      </c>
      <c r="H1328" s="1">
        <v>33389</v>
      </c>
      <c r="I1328">
        <v>0</v>
      </c>
      <c r="J1328" t="str">
        <v>HCC</v>
      </c>
    </row>
    <row r="1329" spans="1:10" x14ac:dyDescent="0.25">
      <c r="A1329">
        <v>1326</v>
      </c>
      <c r="B1329" t="str">
        <v>Brandon, C.</v>
      </c>
      <c r="C1329" t="str">
        <v>Dendrobium</v>
      </c>
      <c r="D1329" t="str">
        <v>Sofala</v>
      </c>
      <c r="E1329">
        <v>0</v>
      </c>
      <c r="F1329" t="str">
        <v>Mickey Mouse'</v>
      </c>
      <c r="G1329">
        <v>0</v>
      </c>
      <c r="H1329" s="1">
        <v>33418</v>
      </c>
      <c r="I1329">
        <v>0</v>
      </c>
      <c r="J1329" t="str">
        <v>HCC</v>
      </c>
    </row>
    <row r="1330" spans="1:10" x14ac:dyDescent="0.25">
      <c r="A1330">
        <v>1327</v>
      </c>
      <c r="B1330" t="str">
        <v xml:space="preserve">Hughes, W </v>
      </c>
      <c r="C1330" t="str">
        <v>Paphiopedilum</v>
      </c>
      <c r="D1330" t="str">
        <v>Andrew McCubbin</v>
      </c>
      <c r="E1330">
        <v>0</v>
      </c>
      <c r="F1330">
        <v>0</v>
      </c>
      <c r="G1330">
        <v>0</v>
      </c>
      <c r="H1330" s="1">
        <v>33418</v>
      </c>
      <c r="I1330">
        <v>0</v>
      </c>
      <c r="J1330" t="str">
        <v>HCC</v>
      </c>
    </row>
    <row r="1331" spans="1:10" x14ac:dyDescent="0.25">
      <c r="A1331">
        <v>1328</v>
      </c>
      <c r="B1331" t="str">
        <v>Royale Orchids</v>
      </c>
      <c r="C1331" t="str">
        <v>Paphiopedilum</v>
      </c>
      <c r="D1331" t="str">
        <v>Psyllian</v>
      </c>
      <c r="E1331">
        <v>0</v>
      </c>
      <c r="F1331" t="str">
        <v>'Raspberries 'n Crea</v>
      </c>
      <c r="G1331">
        <v>0</v>
      </c>
      <c r="H1331" s="1">
        <v>33448</v>
      </c>
      <c r="I1331">
        <v>0</v>
      </c>
      <c r="J1331" t="str">
        <v>AD</v>
      </c>
    </row>
    <row r="1332" spans="1:10" x14ac:dyDescent="0.25">
      <c r="A1332">
        <v>1329</v>
      </c>
      <c r="B1332" t="str">
        <v>Hughes W.</v>
      </c>
      <c r="C1332" t="str">
        <v>Paphiopedilum</v>
      </c>
      <c r="D1332" t="str">
        <v>British Bulldog</v>
      </c>
      <c r="E1332">
        <v>0</v>
      </c>
      <c r="F1332" t="str">
        <v>'Amanda Jane'</v>
      </c>
      <c r="G1332">
        <v>0</v>
      </c>
      <c r="H1332" s="1">
        <v>33448</v>
      </c>
      <c r="I1332">
        <v>79.3</v>
      </c>
      <c r="J1332" t="str">
        <v>HCC</v>
      </c>
    </row>
    <row r="1333" spans="1:10" x14ac:dyDescent="0.25">
      <c r="A1333">
        <v>1330</v>
      </c>
      <c r="B1333" t="str">
        <v>Rhodes W.</v>
      </c>
      <c r="C1333" t="str">
        <v>Paphiopedilum</v>
      </c>
      <c r="D1333" t="str">
        <v>Brewongle</v>
      </c>
      <c r="E1333">
        <v>0</v>
      </c>
      <c r="F1333" t="str">
        <v>'Camira'</v>
      </c>
      <c r="G1333">
        <v>0</v>
      </c>
      <c r="H1333" s="1">
        <v>33448</v>
      </c>
      <c r="I1333">
        <v>78.2</v>
      </c>
      <c r="J1333" t="str">
        <v>HCC</v>
      </c>
    </row>
    <row r="1334" spans="1:10" x14ac:dyDescent="0.25">
      <c r="A1334">
        <v>1331</v>
      </c>
      <c r="B1334" t="str">
        <v>Page H. &amp; W.</v>
      </c>
      <c r="C1334" t="str">
        <v>Masdevallia</v>
      </c>
      <c r="D1334">
        <v>0</v>
      </c>
      <c r="E1334" t="str">
        <v>agaster</v>
      </c>
      <c r="F1334" t="str">
        <v>'Anna'</v>
      </c>
      <c r="G1334" t="str">
        <v>species</v>
      </c>
      <c r="H1334" s="1">
        <v>33475</v>
      </c>
      <c r="I1334">
        <v>0</v>
      </c>
      <c r="J1334" t="str">
        <v>ACC</v>
      </c>
    </row>
    <row r="1335" spans="1:10" x14ac:dyDescent="0.25">
      <c r="A1335">
        <v>1332</v>
      </c>
      <c r="B1335" t="str">
        <v>J Birstal</v>
      </c>
      <c r="C1335" t="str">
        <v>Cymbidium</v>
      </c>
      <c r="D1335" t="str">
        <v>Memoria Tom Henry</v>
      </c>
      <c r="E1335">
        <v>0</v>
      </c>
      <c r="F1335">
        <v>0</v>
      </c>
      <c r="G1335" t="str">
        <v>Provisional</v>
      </c>
      <c r="H1335" s="1">
        <v>33490</v>
      </c>
      <c r="I1335">
        <v>82.1</v>
      </c>
      <c r="J1335" t="str">
        <v>P-AM</v>
      </c>
    </row>
    <row r="1336" spans="1:10" x14ac:dyDescent="0.25">
      <c r="A1336">
        <v>1333</v>
      </c>
      <c r="B1336" t="str">
        <v xml:space="preserve">Massey, D  </v>
      </c>
      <c r="C1336" t="str">
        <v>Cattleya</v>
      </c>
      <c r="D1336" t="str">
        <v xml:space="preserve">Lyn Spencer </v>
      </c>
      <c r="E1336">
        <v>0</v>
      </c>
      <c r="F1336" t="str">
        <v>'Pearl'</v>
      </c>
      <c r="G1336">
        <v>0</v>
      </c>
      <c r="H1336" s="1">
        <v>33490</v>
      </c>
      <c r="I1336">
        <v>84.5</v>
      </c>
      <c r="J1336" t="str">
        <v>AM</v>
      </c>
    </row>
    <row r="1337" spans="1:10" x14ac:dyDescent="0.25">
      <c r="A1337">
        <v>1334</v>
      </c>
      <c r="B1337" t="str">
        <v>Alcorn F.</v>
      </c>
      <c r="C1337" t="str">
        <v>Lycaste</v>
      </c>
      <c r="D1337" t="str">
        <v>JackPot</v>
      </c>
      <c r="E1337">
        <v>0</v>
      </c>
      <c r="F1337" t="str">
        <v>'Reflection'</v>
      </c>
      <c r="G1337">
        <v>0</v>
      </c>
      <c r="H1337" s="1">
        <v>33482</v>
      </c>
      <c r="I1337">
        <v>0</v>
      </c>
      <c r="J1337" t="str">
        <v>AD</v>
      </c>
    </row>
    <row r="1338" spans="1:10" x14ac:dyDescent="0.25">
      <c r="A1338">
        <v>1335</v>
      </c>
      <c r="B1338" t="str">
        <v>Corten L.</v>
      </c>
      <c r="C1338" t="str">
        <v>Paphiopedilum</v>
      </c>
      <c r="D1338" t="str">
        <v>Malveena Sasso</v>
      </c>
      <c r="E1338">
        <v>0</v>
      </c>
      <c r="F1338" t="str">
        <v>'Edna May'</v>
      </c>
      <c r="G1338">
        <v>0</v>
      </c>
      <c r="H1338" s="1">
        <v>33476</v>
      </c>
      <c r="I1338">
        <v>78.7</v>
      </c>
      <c r="J1338" t="str">
        <v>HCC</v>
      </c>
    </row>
    <row r="1339" spans="1:10" x14ac:dyDescent="0.25">
      <c r="A1339">
        <v>1336</v>
      </c>
      <c r="B1339" t="str">
        <v>Altmann P.</v>
      </c>
      <c r="C1339" t="str">
        <v>Odontoglossum</v>
      </c>
      <c r="D1339">
        <v>0</v>
      </c>
      <c r="E1339" t="str">
        <v>crispum</v>
      </c>
      <c r="F1339" t="str">
        <v>'Warrnambool'</v>
      </c>
      <c r="G1339" t="str">
        <v>species</v>
      </c>
      <c r="H1339" s="1">
        <v>33419</v>
      </c>
      <c r="I1339">
        <v>76.099999999999994</v>
      </c>
      <c r="J1339" t="str">
        <v>HCC</v>
      </c>
    </row>
    <row r="1340" spans="1:10" x14ac:dyDescent="0.25">
      <c r="A1340">
        <v>1337</v>
      </c>
      <c r="B1340" t="str">
        <v>Battye, R</v>
      </c>
      <c r="C1340" t="str">
        <v>Odcdm.</v>
      </c>
      <c r="D1340" t="str">
        <v>Tiger Sun</v>
      </c>
      <c r="E1340">
        <v>0</v>
      </c>
      <c r="F1340" t="str">
        <v>'Royale'</v>
      </c>
      <c r="G1340">
        <v>0</v>
      </c>
      <c r="H1340" s="1">
        <v>33419</v>
      </c>
      <c r="I1340">
        <v>77</v>
      </c>
      <c r="J1340" t="str">
        <v>HCC</v>
      </c>
    </row>
    <row r="1341" spans="1:10" x14ac:dyDescent="0.25">
      <c r="A1341">
        <v>1338</v>
      </c>
      <c r="B1341" t="str">
        <v>Allen A.</v>
      </c>
      <c r="C1341" t="str">
        <v>Oncidium</v>
      </c>
      <c r="D1341">
        <v>0</v>
      </c>
      <c r="E1341" t="str">
        <v>ornithorhynchum</v>
      </c>
      <c r="F1341" t="str">
        <v>'Cilla'</v>
      </c>
      <c r="G1341" t="str">
        <v>species</v>
      </c>
      <c r="H1341" s="1">
        <v>33419</v>
      </c>
      <c r="I1341">
        <v>76</v>
      </c>
      <c r="J1341" t="str">
        <v>HCC</v>
      </c>
    </row>
    <row r="1342" spans="1:10" x14ac:dyDescent="0.25">
      <c r="A1342">
        <v>1339</v>
      </c>
      <c r="B1342" t="str">
        <v>Geyserland Orchids</v>
      </c>
      <c r="C1342" t="str">
        <v>Paphiopedilum</v>
      </c>
      <c r="D1342" t="str">
        <v>Picture Rock</v>
      </c>
      <c r="E1342">
        <v>0</v>
      </c>
      <c r="F1342" t="str">
        <v>'Sandstone'</v>
      </c>
      <c r="G1342" t="str">
        <v>not paid</v>
      </c>
      <c r="H1342" s="1">
        <v>33419</v>
      </c>
      <c r="I1342">
        <v>76.599999999999994</v>
      </c>
      <c r="J1342" t="str">
        <v>HCC</v>
      </c>
    </row>
    <row r="1343" spans="1:10" x14ac:dyDescent="0.25">
      <c r="A1343">
        <v>1340</v>
      </c>
      <c r="B1343" t="str">
        <v>Royale Orchids</v>
      </c>
      <c r="C1343" t="str">
        <v>Paphiopedilum</v>
      </c>
      <c r="D1343">
        <v>0</v>
      </c>
      <c r="E1343" t="str">
        <v>javanicum var. album</v>
      </c>
      <c r="F1343" t="str">
        <v>'Ayub Parnata'</v>
      </c>
      <c r="G1343" t="str">
        <v>species</v>
      </c>
      <c r="H1343" s="1">
        <v>33419</v>
      </c>
      <c r="I1343">
        <v>0</v>
      </c>
      <c r="J1343" t="str">
        <v>CBM</v>
      </c>
    </row>
    <row r="1344" spans="1:10" x14ac:dyDescent="0.25">
      <c r="A1344">
        <v>1341</v>
      </c>
      <c r="B1344" t="str">
        <v>Wilson, R. &amp; A.</v>
      </c>
      <c r="C1344" t="str">
        <v>Rhynchostylis</v>
      </c>
      <c r="D1344">
        <v>0</v>
      </c>
      <c r="E1344" t="str">
        <v>retusa</v>
      </c>
      <c r="F1344" t="str">
        <v>'Summerland'</v>
      </c>
      <c r="G1344" t="str">
        <v>species</v>
      </c>
      <c r="H1344" s="1">
        <v>33459</v>
      </c>
      <c r="I1344">
        <v>80.400000000000006</v>
      </c>
      <c r="J1344" t="str">
        <v>AM</v>
      </c>
    </row>
    <row r="1345" spans="1:10" x14ac:dyDescent="0.25">
      <c r="A1345">
        <v>1342</v>
      </c>
      <c r="B1345" t="str">
        <v>Wilson, R. &amp; A.</v>
      </c>
      <c r="C1345" t="str">
        <v>Rhynchostylis</v>
      </c>
      <c r="D1345">
        <v>0</v>
      </c>
      <c r="E1345" t="str">
        <v>retusa</v>
      </c>
      <c r="F1345" t="str">
        <v>'Summerland'</v>
      </c>
      <c r="G1345" t="str">
        <v>species</v>
      </c>
      <c r="H1345" s="1">
        <v>33459</v>
      </c>
      <c r="I1345">
        <v>80.400000000000006</v>
      </c>
      <c r="J1345" t="str">
        <v>AD</v>
      </c>
    </row>
    <row r="1346" spans="1:10" x14ac:dyDescent="0.25">
      <c r="A1346">
        <v>1343</v>
      </c>
      <c r="B1346" t="str">
        <v>Pilgrim R.</v>
      </c>
      <c r="C1346" t="str">
        <v>Paphiopedilum</v>
      </c>
      <c r="D1346" t="str">
        <v>British Concorde</v>
      </c>
      <c r="E1346">
        <v>0</v>
      </c>
      <c r="F1346" t="str">
        <v>'Reguna'</v>
      </c>
      <c r="G1346">
        <v>0</v>
      </c>
      <c r="H1346" s="1">
        <v>33437</v>
      </c>
      <c r="I1346">
        <v>77.5</v>
      </c>
      <c r="J1346" t="str">
        <v>HCC</v>
      </c>
    </row>
    <row r="1347" spans="1:10" x14ac:dyDescent="0.25">
      <c r="A1347">
        <v>1344</v>
      </c>
      <c r="B1347" t="str">
        <v>Brandon, C</v>
      </c>
      <c r="C1347" t="str">
        <v>Dendrobium</v>
      </c>
      <c r="D1347" t="str">
        <v>Tweed</v>
      </c>
      <c r="E1347">
        <v>0</v>
      </c>
      <c r="F1347" t="str">
        <v>'Big Mother'</v>
      </c>
      <c r="G1347">
        <v>0</v>
      </c>
      <c r="H1347" s="1">
        <v>33500</v>
      </c>
      <c r="I1347">
        <v>81.7</v>
      </c>
      <c r="J1347" t="str">
        <v>AM</v>
      </c>
    </row>
    <row r="1348" spans="1:10" x14ac:dyDescent="0.25">
      <c r="A1348">
        <v>1345</v>
      </c>
      <c r="B1348" t="str">
        <v>Roper N.</v>
      </c>
      <c r="C1348" t="str">
        <v>Dendrobium</v>
      </c>
      <c r="D1348" t="str">
        <v>Aussie Victory</v>
      </c>
      <c r="E1348">
        <v>0</v>
      </c>
      <c r="F1348" t="str">
        <v>'World Cup'</v>
      </c>
      <c r="G1348">
        <v>0</v>
      </c>
      <c r="H1348" s="1">
        <v>33500</v>
      </c>
      <c r="I1348">
        <v>76.2</v>
      </c>
      <c r="J1348" t="str">
        <v>HCC</v>
      </c>
    </row>
    <row r="1349" spans="1:10" x14ac:dyDescent="0.25">
      <c r="A1349">
        <v>1346</v>
      </c>
      <c r="B1349" t="str">
        <v>Burstal, J</v>
      </c>
      <c r="C1349" t="str">
        <v>Cymbidium</v>
      </c>
      <c r="D1349" t="str">
        <v>Memoria Tom Henry</v>
      </c>
      <c r="E1349">
        <v>0</v>
      </c>
      <c r="F1349" t="str">
        <v>'Tammera'</v>
      </c>
      <c r="G1349">
        <v>0</v>
      </c>
      <c r="H1349" s="1">
        <v>33512</v>
      </c>
      <c r="I1349">
        <v>81.900000000000006</v>
      </c>
      <c r="J1349" t="str">
        <v>AM</v>
      </c>
    </row>
    <row r="1350" spans="1:10" x14ac:dyDescent="0.25">
      <c r="A1350">
        <v>1347</v>
      </c>
      <c r="B1350" t="str">
        <v>Johnson A.</v>
      </c>
      <c r="C1350" t="str">
        <v>Paphiopedilum</v>
      </c>
      <c r="D1350" t="str">
        <v>Saint Low</v>
      </c>
      <c r="E1350">
        <v>0</v>
      </c>
      <c r="F1350" t="str">
        <v>'Lindensee'</v>
      </c>
      <c r="G1350">
        <v>0</v>
      </c>
      <c r="H1350" s="1">
        <v>33539</v>
      </c>
      <c r="I1350">
        <v>76.099999999999994</v>
      </c>
      <c r="J1350" t="str">
        <v>HCC</v>
      </c>
    </row>
    <row r="1351" spans="1:10" x14ac:dyDescent="0.25">
      <c r="A1351">
        <v>1348</v>
      </c>
      <c r="B1351" t="str">
        <v>Johnson A.</v>
      </c>
      <c r="C1351" t="str">
        <v>Paphiopedilum</v>
      </c>
      <c r="D1351" t="str">
        <v>Susan Booth</v>
      </c>
      <c r="E1351">
        <v>0</v>
      </c>
      <c r="F1351" t="str">
        <v>'Lindensee'</v>
      </c>
      <c r="G1351" t="str">
        <v>Paph Rothschildianum X praestans</v>
      </c>
      <c r="H1351" s="1">
        <v>33539</v>
      </c>
      <c r="I1351">
        <v>76.099999999999994</v>
      </c>
      <c r="J1351" t="str">
        <v>HCC</v>
      </c>
    </row>
    <row r="1352" spans="1:10" x14ac:dyDescent="0.25">
      <c r="A1352">
        <v>1349</v>
      </c>
      <c r="B1352" t="str">
        <v>Royale Orchids</v>
      </c>
      <c r="C1352" t="str">
        <v>Paphiopedilum</v>
      </c>
      <c r="D1352">
        <v>0</v>
      </c>
      <c r="E1352" t="str">
        <v>armeniacum</v>
      </c>
      <c r="F1352" t="str">
        <v>'Gold Ingot'</v>
      </c>
      <c r="G1352" t="str">
        <v>species</v>
      </c>
      <c r="H1352" s="1">
        <v>33539</v>
      </c>
      <c r="I1352">
        <v>78.400000000000006</v>
      </c>
      <c r="J1352" t="str">
        <v>HCC</v>
      </c>
    </row>
    <row r="1353" spans="1:10" x14ac:dyDescent="0.25">
      <c r="A1353">
        <v>1350</v>
      </c>
      <c r="B1353" t="str">
        <v>Royale Orchids</v>
      </c>
      <c r="C1353" t="str">
        <v>Paphiopedilum</v>
      </c>
      <c r="D1353">
        <v>0</v>
      </c>
      <c r="E1353" t="str">
        <v>micranthum</v>
      </c>
      <c r="F1353" t="str">
        <v>'Pastel Princess'</v>
      </c>
      <c r="G1353" t="str">
        <v>species</v>
      </c>
      <c r="H1353" s="1">
        <v>33539</v>
      </c>
      <c r="I1353">
        <v>79.400000000000006</v>
      </c>
      <c r="J1353" t="str">
        <v>HCC</v>
      </c>
    </row>
    <row r="1354" spans="1:10" x14ac:dyDescent="0.25">
      <c r="A1354">
        <v>1351</v>
      </c>
      <c r="B1354" t="str">
        <v>Keenan J.</v>
      </c>
      <c r="C1354" t="str">
        <v>Cattleya</v>
      </c>
      <c r="D1354">
        <v>0</v>
      </c>
      <c r="E1354" t="str">
        <v>schilleriana</v>
      </c>
      <c r="F1354" t="str">
        <v>'Isobel'</v>
      </c>
      <c r="G1354" t="str">
        <v>species</v>
      </c>
      <c r="H1354" s="1">
        <v>33539</v>
      </c>
      <c r="I1354">
        <v>0</v>
      </c>
      <c r="J1354" t="str">
        <v>ACC</v>
      </c>
    </row>
    <row r="1355" spans="1:10" x14ac:dyDescent="0.25">
      <c r="A1355">
        <v>1352</v>
      </c>
      <c r="B1355" t="str">
        <v>Diehm D. &amp; D.</v>
      </c>
      <c r="C1355" t="str">
        <v>Cymbidium</v>
      </c>
      <c r="D1355" t="str">
        <v>Tinki</v>
      </c>
      <c r="E1355">
        <v>0</v>
      </c>
      <c r="F1355" t="str">
        <v>'Dendi'</v>
      </c>
      <c r="G1355">
        <v>0</v>
      </c>
      <c r="H1355" s="1">
        <v>33516</v>
      </c>
      <c r="I1355">
        <v>0</v>
      </c>
      <c r="J1355" t="str">
        <v>HCC</v>
      </c>
    </row>
    <row r="1356" spans="1:10" x14ac:dyDescent="0.25">
      <c r="A1356">
        <v>1353</v>
      </c>
      <c r="B1356" t="str">
        <v>Finch N.</v>
      </c>
      <c r="C1356" t="str">
        <v>Sarcochilus</v>
      </c>
      <c r="D1356">
        <v>0</v>
      </c>
      <c r="E1356" t="str">
        <v>ceciliae</v>
      </c>
      <c r="F1356" t="str">
        <v>'Larisia'</v>
      </c>
      <c r="G1356" t="str">
        <v>species</v>
      </c>
      <c r="H1356" s="1">
        <v>33567</v>
      </c>
      <c r="I1356">
        <v>75</v>
      </c>
      <c r="J1356" t="str">
        <v>HCC</v>
      </c>
    </row>
    <row r="1357" spans="1:10" x14ac:dyDescent="0.25">
      <c r="A1357">
        <v>1354</v>
      </c>
      <c r="B1357" t="str">
        <v>Long B.</v>
      </c>
      <c r="C1357" t="str">
        <v>Uniangley</v>
      </c>
      <c r="D1357" t="str">
        <v>Uniangley</v>
      </c>
      <c r="E1357">
        <v>0</v>
      </c>
      <c r="F1357" t="str">
        <v>'Albion Park'</v>
      </c>
      <c r="G1357">
        <v>0</v>
      </c>
      <c r="H1357" s="1">
        <v>33581</v>
      </c>
      <c r="I1357">
        <v>76.400000000000006</v>
      </c>
      <c r="J1357" t="str">
        <v>HCC</v>
      </c>
    </row>
    <row r="1358" spans="1:10" x14ac:dyDescent="0.25">
      <c r="A1358">
        <v>1355</v>
      </c>
      <c r="B1358" t="str">
        <v>Bird, D</v>
      </c>
      <c r="C1358" t="str">
        <v>Blc.</v>
      </c>
      <c r="D1358" t="str">
        <v>Mount Sylvan</v>
      </c>
      <c r="E1358">
        <v>0</v>
      </c>
      <c r="F1358" t="str">
        <v>'Greta'</v>
      </c>
      <c r="G1358">
        <v>0</v>
      </c>
      <c r="H1358" s="1">
        <v>33721</v>
      </c>
      <c r="I1358">
        <v>81.5</v>
      </c>
      <c r="J1358" t="str">
        <v>AM</v>
      </c>
    </row>
    <row r="1359" spans="1:10" x14ac:dyDescent="0.25">
      <c r="A1359">
        <v>1356</v>
      </c>
      <c r="B1359" t="str">
        <v>Mt. Beenak Orchids</v>
      </c>
      <c r="C1359" t="str">
        <v>Vuylst.</v>
      </c>
      <c r="D1359" t="str">
        <v>Atunga Terrace</v>
      </c>
      <c r="E1359">
        <v>0</v>
      </c>
      <c r="F1359" t="str">
        <v>'Beenak'</v>
      </c>
      <c r="G1359">
        <v>0</v>
      </c>
      <c r="H1359" s="1">
        <v>33783</v>
      </c>
      <c r="I1359">
        <v>78.3</v>
      </c>
      <c r="J1359" t="str">
        <v>HCC</v>
      </c>
    </row>
    <row r="1360" spans="1:10" x14ac:dyDescent="0.25">
      <c r="A1360">
        <v>1357</v>
      </c>
      <c r="B1360" t="str">
        <v>Mt. Beenak Orchids</v>
      </c>
      <c r="C1360" t="str">
        <v>Vuylst.</v>
      </c>
      <c r="D1360" t="str">
        <v>Atunga Terrace</v>
      </c>
      <c r="E1360">
        <v>0</v>
      </c>
      <c r="F1360" t="str">
        <v>'Beenak'</v>
      </c>
      <c r="G1360">
        <v>0</v>
      </c>
      <c r="H1360" s="1">
        <v>33783</v>
      </c>
      <c r="I1360">
        <v>78.3</v>
      </c>
      <c r="J1360" t="str">
        <v>AD</v>
      </c>
    </row>
    <row r="1361" spans="1:10" x14ac:dyDescent="0.25">
      <c r="A1361">
        <v>1358</v>
      </c>
      <c r="B1361" t="str">
        <v>Camira Orchids</v>
      </c>
      <c r="C1361" t="str">
        <v>Paphiopedilum</v>
      </c>
      <c r="D1361" t="str">
        <v>Jolly Green Gem</v>
      </c>
      <c r="E1361">
        <v>0</v>
      </c>
      <c r="F1361" t="str">
        <v>'Grand Green'</v>
      </c>
      <c r="G1361">
        <v>0</v>
      </c>
      <c r="H1361" s="1">
        <v>33783</v>
      </c>
      <c r="I1361">
        <v>0</v>
      </c>
      <c r="J1361" t="str">
        <v>AD</v>
      </c>
    </row>
    <row r="1362" spans="1:10" x14ac:dyDescent="0.25">
      <c r="A1362">
        <v>1359</v>
      </c>
      <c r="B1362" t="str">
        <v>Camira Orchids</v>
      </c>
      <c r="C1362" t="str">
        <v>Paphiopedilum</v>
      </c>
      <c r="D1362" t="str">
        <v>Kalkari</v>
      </c>
      <c r="E1362">
        <v>0</v>
      </c>
      <c r="F1362" t="str">
        <v>'Camira'</v>
      </c>
      <c r="G1362">
        <v>0</v>
      </c>
      <c r="H1362" s="1">
        <v>33783</v>
      </c>
      <c r="I1362">
        <v>77.7</v>
      </c>
      <c r="J1362" t="str">
        <v>HCC</v>
      </c>
    </row>
    <row r="1363" spans="1:10" x14ac:dyDescent="0.25">
      <c r="A1363">
        <v>1360</v>
      </c>
      <c r="B1363" t="str">
        <v>Royale Orchids</v>
      </c>
      <c r="C1363" t="str">
        <v>Odontoglossum</v>
      </c>
      <c r="D1363">
        <v>0</v>
      </c>
      <c r="E1363" t="str">
        <v>harryanum</v>
      </c>
      <c r="F1363" t="str">
        <v>'Royale'</v>
      </c>
      <c r="G1363" t="str">
        <v>species</v>
      </c>
      <c r="H1363" s="1">
        <v>33783</v>
      </c>
      <c r="I1363">
        <v>77.3</v>
      </c>
      <c r="J1363" t="str">
        <v>HCC</v>
      </c>
    </row>
    <row r="1364" spans="1:10" x14ac:dyDescent="0.25">
      <c r="A1364">
        <v>1361</v>
      </c>
      <c r="B1364" t="str">
        <v>Royale Orchids</v>
      </c>
      <c r="C1364" t="str">
        <v>Paphiopedilum</v>
      </c>
      <c r="D1364" t="str">
        <v>Black Velvet</v>
      </c>
      <c r="E1364">
        <v>0</v>
      </c>
      <c r="F1364" t="str">
        <v>'Cocktail'</v>
      </c>
      <c r="G1364">
        <v>0</v>
      </c>
      <c r="H1364" s="1">
        <v>33784</v>
      </c>
      <c r="I1364">
        <v>81.400000000000006</v>
      </c>
      <c r="J1364" t="str">
        <v>AM</v>
      </c>
    </row>
    <row r="1365" spans="1:10" x14ac:dyDescent="0.25">
      <c r="A1365">
        <v>1362</v>
      </c>
      <c r="B1365" t="str">
        <v>Harris K.</v>
      </c>
      <c r="C1365" t="str">
        <v>Phalaenopsis</v>
      </c>
      <c r="D1365" t="str">
        <v>Bogangar's Beauty</v>
      </c>
      <c r="E1365">
        <v>0</v>
      </c>
      <c r="F1365" t="str">
        <v>'Gavin'</v>
      </c>
      <c r="G1365">
        <v>0</v>
      </c>
      <c r="H1365" s="1">
        <v>33762</v>
      </c>
      <c r="I1365">
        <v>80.599999999999994</v>
      </c>
      <c r="J1365" t="str">
        <v>AM</v>
      </c>
    </row>
    <row r="1366" spans="1:10" x14ac:dyDescent="0.25">
      <c r="A1366">
        <v>1363</v>
      </c>
      <c r="B1366" t="str">
        <v>Hughes W.</v>
      </c>
      <c r="C1366" t="str">
        <v>Ascocenda</v>
      </c>
      <c r="D1366" t="str">
        <v>Peggy Foo</v>
      </c>
      <c r="E1366">
        <v>0</v>
      </c>
      <c r="F1366" t="str">
        <v>'Angela'</v>
      </c>
      <c r="G1366" t="str">
        <v>V. Bonnie Blue Fukumura X Asctm. curvifolium</v>
      </c>
      <c r="H1366" s="1">
        <v>33762</v>
      </c>
      <c r="I1366">
        <v>80.900000000000006</v>
      </c>
      <c r="J1366" t="str">
        <v>AM</v>
      </c>
    </row>
    <row r="1367" spans="1:10" x14ac:dyDescent="0.25">
      <c r="A1367">
        <v>1364</v>
      </c>
      <c r="B1367" t="str">
        <v>Cullen,  B. &amp; A.</v>
      </c>
      <c r="C1367" t="str">
        <v>Dendrobium</v>
      </c>
      <c r="D1367" t="str">
        <v>Bardo Rose</v>
      </c>
      <c r="E1367">
        <v>0</v>
      </c>
      <c r="F1367" t="str">
        <v>'Honey Sweet'</v>
      </c>
      <c r="G1367">
        <v>0</v>
      </c>
      <c r="H1367" s="1">
        <v>33540</v>
      </c>
      <c r="I1367">
        <v>79.099999999999994</v>
      </c>
      <c r="J1367" t="str">
        <v>ACC</v>
      </c>
    </row>
    <row r="1368" spans="1:10" x14ac:dyDescent="0.25">
      <c r="A1368">
        <v>1365</v>
      </c>
      <c r="B1368" t="str">
        <v>J Dawson</v>
      </c>
      <c r="C1368" t="str">
        <v>Dendrobium</v>
      </c>
      <c r="D1368" t="str">
        <v>Eunkirk</v>
      </c>
      <c r="E1368">
        <v>0</v>
      </c>
      <c r="F1368" t="str">
        <v>'Ballina'</v>
      </c>
      <c r="G1368">
        <v>0</v>
      </c>
      <c r="H1368" s="1">
        <v>33540</v>
      </c>
      <c r="I1368">
        <v>78.25</v>
      </c>
      <c r="J1368" t="str">
        <v>HCC</v>
      </c>
    </row>
    <row r="1369" spans="1:10" x14ac:dyDescent="0.25">
      <c r="A1369">
        <v>1366</v>
      </c>
      <c r="B1369" t="str">
        <v>Heyden S.</v>
      </c>
      <c r="C1369" t="str">
        <v>Doritaenopsis</v>
      </c>
      <c r="D1369" t="str">
        <v>Dtps. Alice Loeb</v>
      </c>
      <c r="E1369">
        <v>0</v>
      </c>
      <c r="F1369" t="str">
        <v>Q'lander'</v>
      </c>
      <c r="G1369">
        <v>0</v>
      </c>
      <c r="H1369" s="1">
        <v>33561</v>
      </c>
      <c r="I1369">
        <v>78.3</v>
      </c>
      <c r="J1369" t="str">
        <v>HCC</v>
      </c>
    </row>
    <row r="1370" spans="1:10" x14ac:dyDescent="0.25">
      <c r="A1370">
        <v>1367</v>
      </c>
      <c r="B1370" t="str">
        <v xml:space="preserve">Fay, G &amp; M </v>
      </c>
      <c r="C1370" t="str">
        <v>Dendrobium</v>
      </c>
      <c r="D1370">
        <v>0</v>
      </c>
      <c r="E1370">
        <v>0</v>
      </c>
      <c r="F1370" t="str">
        <v>'Marrece Fay'</v>
      </c>
      <c r="G1370" t="str">
        <v>American Beauty X Noel's Ultimate</v>
      </c>
      <c r="H1370" s="1">
        <v>33805</v>
      </c>
      <c r="I1370">
        <v>0</v>
      </c>
      <c r="J1370" t="str">
        <v>P-HCC</v>
      </c>
    </row>
    <row r="1371" spans="1:10" x14ac:dyDescent="0.25">
      <c r="A1371">
        <v>1368</v>
      </c>
      <c r="B1371" t="str">
        <v>Evans F. &amp; M.</v>
      </c>
      <c r="C1371" t="str">
        <v>Oncidium</v>
      </c>
      <c r="D1371" t="str">
        <v>Yurla</v>
      </c>
      <c r="E1371">
        <v>0</v>
      </c>
      <c r="F1371" t="str">
        <v>'Margeret Ellen'</v>
      </c>
      <c r="G1371">
        <v>0</v>
      </c>
      <c r="H1371" s="1">
        <v>33718</v>
      </c>
      <c r="I1371">
        <v>80.400000000000006</v>
      </c>
      <c r="J1371" t="str">
        <v>HCC</v>
      </c>
    </row>
    <row r="1372" spans="1:10" x14ac:dyDescent="0.25">
      <c r="A1372">
        <v>1369</v>
      </c>
      <c r="B1372" t="str">
        <v xml:space="preserve">Wood, Dennis </v>
      </c>
      <c r="C1372" t="str">
        <v>Dendrobium</v>
      </c>
      <c r="D1372" t="str">
        <v>Colonial Bullion</v>
      </c>
      <c r="E1372">
        <v>0</v>
      </c>
      <c r="F1372" t="str">
        <v>'Peachy'</v>
      </c>
      <c r="G1372">
        <v>0</v>
      </c>
      <c r="H1372" s="1">
        <v>33791</v>
      </c>
      <c r="I1372">
        <v>80.400000000000006</v>
      </c>
      <c r="J1372" t="str">
        <v>AM</v>
      </c>
    </row>
    <row r="1373" spans="1:10" x14ac:dyDescent="0.25">
      <c r="A1373">
        <v>1370</v>
      </c>
      <c r="B1373" t="str">
        <v>Aldridge M. &amp; L.</v>
      </c>
      <c r="C1373" t="str">
        <v>Pleurothallis</v>
      </c>
      <c r="D1373">
        <v>0</v>
      </c>
      <c r="E1373" t="str">
        <v>truncata</v>
      </c>
      <c r="F1373" t="str">
        <v>'Fireball'</v>
      </c>
      <c r="G1373" t="str">
        <v>species</v>
      </c>
      <c r="H1373" s="1">
        <v>33812</v>
      </c>
      <c r="I1373">
        <v>0</v>
      </c>
      <c r="J1373" t="str">
        <v>CBM</v>
      </c>
    </row>
    <row r="1374" spans="1:10" x14ac:dyDescent="0.25">
      <c r="A1374">
        <v>1371</v>
      </c>
      <c r="B1374" t="str">
        <v>Aldridge M. &amp; L.</v>
      </c>
      <c r="C1374" t="str">
        <v>Masdevallia</v>
      </c>
      <c r="D1374">
        <v>0</v>
      </c>
      <c r="E1374" t="str">
        <v>angulata</v>
      </c>
      <c r="F1374" t="str">
        <v>'Victoria'</v>
      </c>
      <c r="G1374" t="str">
        <v>species</v>
      </c>
      <c r="H1374" s="1">
        <v>33812</v>
      </c>
      <c r="I1374">
        <v>0</v>
      </c>
      <c r="J1374" t="str">
        <v>ACC</v>
      </c>
    </row>
    <row r="1375" spans="1:10" x14ac:dyDescent="0.25">
      <c r="A1375">
        <v>1372</v>
      </c>
      <c r="B1375" t="str">
        <v>Barrie, S</v>
      </c>
      <c r="C1375" t="str">
        <v>Paphiopedilum</v>
      </c>
      <c r="D1375" t="str">
        <v>Kalkari</v>
      </c>
      <c r="E1375">
        <v>0</v>
      </c>
      <c r="F1375" t="str">
        <v>'Muffet'</v>
      </c>
      <c r="G1375">
        <v>0</v>
      </c>
      <c r="H1375" s="1">
        <v>33812</v>
      </c>
      <c r="I1375">
        <v>77.2</v>
      </c>
      <c r="J1375" t="str">
        <v>HCC</v>
      </c>
    </row>
    <row r="1376" spans="1:10" x14ac:dyDescent="0.25">
      <c r="A1376">
        <v>1373</v>
      </c>
      <c r="B1376" t="str">
        <v>Roper N.</v>
      </c>
      <c r="C1376" t="str">
        <v>Dendrobium</v>
      </c>
      <c r="D1376" t="str">
        <v>Brolga</v>
      </c>
      <c r="E1376">
        <v>0</v>
      </c>
      <c r="F1376" t="str">
        <v>'Roberta'</v>
      </c>
      <c r="G1376">
        <v>0</v>
      </c>
      <c r="H1376" s="1">
        <v>33818</v>
      </c>
      <c r="I1376">
        <v>76.900000000000006</v>
      </c>
      <c r="J1376" t="str">
        <v>HCC</v>
      </c>
    </row>
    <row r="1377" spans="1:10" x14ac:dyDescent="0.25">
      <c r="A1377">
        <v>1374</v>
      </c>
      <c r="B1377" t="str">
        <v>Brandon, C.</v>
      </c>
      <c r="C1377" t="str">
        <v>Dendrobium</v>
      </c>
      <c r="D1377">
        <v>0</v>
      </c>
      <c r="E1377">
        <v>0</v>
      </c>
      <c r="F1377">
        <v>0</v>
      </c>
      <c r="G1377" t="str">
        <v>provisional</v>
      </c>
      <c r="H1377" s="1">
        <v>33823</v>
      </c>
      <c r="I1377">
        <v>77.7</v>
      </c>
      <c r="J1377" t="str">
        <v>HCC</v>
      </c>
    </row>
    <row r="1378" spans="1:10" x14ac:dyDescent="0.25">
      <c r="A1378">
        <v>1375</v>
      </c>
      <c r="B1378" t="str">
        <v>Corten L.</v>
      </c>
      <c r="C1378" t="str">
        <v>Paphiopedilum</v>
      </c>
      <c r="D1378" t="str">
        <v>Malveena Sasso</v>
      </c>
      <c r="E1378">
        <v>0</v>
      </c>
      <c r="F1378" t="str">
        <v>'Edna May'</v>
      </c>
      <c r="G1378">
        <v>0</v>
      </c>
      <c r="H1378" s="1">
        <v>33818</v>
      </c>
      <c r="I1378">
        <v>80.8</v>
      </c>
      <c r="J1378" t="str">
        <v>AM</v>
      </c>
    </row>
    <row r="1379" spans="1:10" x14ac:dyDescent="0.25">
      <c r="A1379">
        <v>1376</v>
      </c>
      <c r="B1379" t="str">
        <v>Long B.</v>
      </c>
      <c r="C1379" t="str">
        <v>Psychopsis</v>
      </c>
      <c r="D1379">
        <v>0</v>
      </c>
      <c r="E1379" t="str">
        <v>papilio</v>
      </c>
      <c r="F1379" t="str">
        <v>'Eddie Akimoto'</v>
      </c>
      <c r="G1379" t="str">
        <v>species</v>
      </c>
      <c r="H1379" s="1">
        <v>33847</v>
      </c>
      <c r="I1379">
        <v>0</v>
      </c>
      <c r="J1379" t="str">
        <v>HCC</v>
      </c>
    </row>
    <row r="1380" spans="1:10" x14ac:dyDescent="0.25">
      <c r="A1380">
        <v>1377</v>
      </c>
      <c r="B1380" t="str">
        <v>Smedley D.</v>
      </c>
      <c r="C1380" t="str">
        <v>Dendrobium</v>
      </c>
      <c r="D1380">
        <v>0</v>
      </c>
      <c r="E1380" t="str">
        <v>prasinum</v>
      </c>
      <c r="F1380" t="str">
        <v>'Christopher'</v>
      </c>
      <c r="G1380" t="str">
        <v>species</v>
      </c>
      <c r="H1380" s="1">
        <v>33847</v>
      </c>
      <c r="I1380">
        <v>0</v>
      </c>
      <c r="J1380" t="str">
        <v>CBM</v>
      </c>
    </row>
    <row r="1381" spans="1:10" x14ac:dyDescent="0.25">
      <c r="A1381">
        <v>1378</v>
      </c>
      <c r="B1381" t="str">
        <v>Banana Coast Orchids</v>
      </c>
      <c r="C1381" t="str">
        <v>Dendrobium</v>
      </c>
      <c r="D1381" t="str">
        <v>Pink Doll</v>
      </c>
      <c r="E1381">
        <v>0</v>
      </c>
      <c r="F1381" t="str">
        <v>'Elegance'</v>
      </c>
      <c r="G1381">
        <v>0</v>
      </c>
      <c r="H1381" s="1">
        <v>33856</v>
      </c>
      <c r="I1381">
        <v>77.599999999999994</v>
      </c>
      <c r="J1381" t="str">
        <v>HCC</v>
      </c>
    </row>
    <row r="1382" spans="1:10" x14ac:dyDescent="0.25">
      <c r="A1382">
        <v>1379</v>
      </c>
      <c r="B1382" t="str">
        <v>Altmann P.</v>
      </c>
      <c r="C1382" t="str">
        <v>Odontioda</v>
      </c>
      <c r="D1382" t="str">
        <v>Kaleidoscope</v>
      </c>
      <c r="E1382">
        <v>0</v>
      </c>
      <c r="F1382" t="str">
        <v>'Hopkins Purple'</v>
      </c>
      <c r="G1382">
        <v>0</v>
      </c>
      <c r="H1382" s="1">
        <v>33856</v>
      </c>
      <c r="I1382">
        <v>76.099999999999994</v>
      </c>
      <c r="J1382" t="str">
        <v>HCC</v>
      </c>
    </row>
    <row r="1383" spans="1:10" x14ac:dyDescent="0.25">
      <c r="A1383">
        <v>1380</v>
      </c>
      <c r="B1383" t="str">
        <v>Heyden S.</v>
      </c>
      <c r="C1383" t="str">
        <v>Paphiopedilum</v>
      </c>
      <c r="D1383">
        <v>0</v>
      </c>
      <c r="E1383" t="str">
        <v>rothschildianum</v>
      </c>
      <c r="F1383" t="str">
        <v>'Queenslander'</v>
      </c>
      <c r="G1383" t="str">
        <v>species</v>
      </c>
      <c r="H1383" s="1">
        <v>33856</v>
      </c>
      <c r="I1383">
        <v>79</v>
      </c>
      <c r="J1383" t="str">
        <v>HCC</v>
      </c>
    </row>
    <row r="1384" spans="1:10" x14ac:dyDescent="0.25">
      <c r="A1384">
        <v>1381</v>
      </c>
      <c r="B1384" t="str">
        <v>Heyden S.</v>
      </c>
      <c r="C1384" t="str">
        <v>Phalaenopsis</v>
      </c>
      <c r="D1384">
        <v>0</v>
      </c>
      <c r="E1384" t="str">
        <v>amablis</v>
      </c>
      <c r="F1384" t="str">
        <v>'Queenslander'</v>
      </c>
      <c r="G1384" t="str">
        <v>don’t know</v>
      </c>
      <c r="H1384" s="1">
        <v>33856</v>
      </c>
      <c r="I1384">
        <v>77.900000000000006</v>
      </c>
      <c r="J1384" t="str">
        <v>HCC</v>
      </c>
    </row>
    <row r="1385" spans="1:10" x14ac:dyDescent="0.25">
      <c r="A1385">
        <v>1382</v>
      </c>
      <c r="B1385" t="str">
        <v>Dent G.</v>
      </c>
      <c r="C1385" t="str">
        <v>Dendrobium</v>
      </c>
      <c r="D1385" t="str">
        <v>Bardo Rose</v>
      </c>
      <c r="E1385">
        <v>0</v>
      </c>
      <c r="F1385" t="str">
        <v>'Homestead Beauty'</v>
      </c>
      <c r="G1385">
        <v>0</v>
      </c>
      <c r="H1385" s="1">
        <v>33853</v>
      </c>
      <c r="I1385">
        <v>0</v>
      </c>
      <c r="J1385" t="str">
        <v>ACC</v>
      </c>
    </row>
    <row r="1386" spans="1:10" x14ac:dyDescent="0.25">
      <c r="A1386">
        <v>1383</v>
      </c>
      <c r="B1386" t="str">
        <v>Finch N. &amp; M.</v>
      </c>
      <c r="C1386" t="str">
        <v>Dendrobium</v>
      </c>
      <c r="D1386">
        <v>0</v>
      </c>
      <c r="E1386" t="str">
        <v>kingianum</v>
      </c>
      <c r="F1386" t="str">
        <v>'Captain Midnight'</v>
      </c>
      <c r="G1386" t="str">
        <v>species</v>
      </c>
      <c r="H1386" s="1">
        <v>33875</v>
      </c>
      <c r="I1386">
        <v>0</v>
      </c>
      <c r="J1386" t="str">
        <v>AD</v>
      </c>
    </row>
    <row r="1387" spans="1:10" x14ac:dyDescent="0.25">
      <c r="A1387">
        <v>1384</v>
      </c>
      <c r="B1387" t="str">
        <v>Finch N. &amp; M.</v>
      </c>
      <c r="C1387" t="str">
        <v>Sarcochilus</v>
      </c>
      <c r="D1387" t="str">
        <v>First Light</v>
      </c>
      <c r="E1387">
        <v>0</v>
      </c>
      <c r="F1387" t="str">
        <v>'Butter Scotch'</v>
      </c>
      <c r="G1387">
        <v>0</v>
      </c>
      <c r="H1387" s="1">
        <v>33876</v>
      </c>
      <c r="I1387">
        <v>0</v>
      </c>
      <c r="J1387" t="str">
        <v>AD</v>
      </c>
    </row>
    <row r="1388" spans="1:10" x14ac:dyDescent="0.25">
      <c r="A1388">
        <v>1385</v>
      </c>
      <c r="B1388" t="str">
        <v>Finch N. &amp; M.</v>
      </c>
      <c r="C1388" t="str">
        <v>Dendrobium</v>
      </c>
      <c r="D1388">
        <v>0</v>
      </c>
      <c r="E1388" t="str">
        <v>kingianum</v>
      </c>
      <c r="F1388" t="str">
        <v>'Josephine'</v>
      </c>
      <c r="G1388" t="str">
        <v>species</v>
      </c>
      <c r="H1388" s="1">
        <v>33876</v>
      </c>
      <c r="I1388">
        <v>0</v>
      </c>
      <c r="J1388" t="str">
        <v>HCC</v>
      </c>
    </row>
    <row r="1389" spans="1:10" x14ac:dyDescent="0.25">
      <c r="A1389">
        <v>1386</v>
      </c>
      <c r="B1389" t="str">
        <v>Finch N. &amp; M.</v>
      </c>
      <c r="C1389" t="str">
        <v>Dendrobium</v>
      </c>
      <c r="D1389" t="str">
        <v>First Light</v>
      </c>
      <c r="E1389">
        <v>0</v>
      </c>
      <c r="F1389" t="str">
        <v>'Pepper'</v>
      </c>
      <c r="G1389">
        <v>0</v>
      </c>
      <c r="H1389" s="1">
        <v>33876</v>
      </c>
      <c r="I1389">
        <v>0</v>
      </c>
      <c r="J1389" t="str">
        <v>HCC</v>
      </c>
    </row>
    <row r="1390" spans="1:10" x14ac:dyDescent="0.25">
      <c r="A1390">
        <v>1387</v>
      </c>
      <c r="B1390" t="str">
        <v>Page H. &amp; W.</v>
      </c>
      <c r="C1390" t="str">
        <v>Masdevallia</v>
      </c>
      <c r="D1390">
        <v>0</v>
      </c>
      <c r="E1390" t="str">
        <v>coccinea var. xanthina</v>
      </c>
      <c r="F1390" t="str">
        <v>'Anna'</v>
      </c>
      <c r="G1390" t="str">
        <v>species</v>
      </c>
      <c r="H1390" s="1">
        <v>33876</v>
      </c>
      <c r="I1390">
        <v>0</v>
      </c>
      <c r="J1390" t="str">
        <v>HCC</v>
      </c>
    </row>
    <row r="1391" spans="1:10" x14ac:dyDescent="0.25">
      <c r="A1391">
        <v>1388</v>
      </c>
      <c r="B1391" t="str">
        <v>Finch N. &amp; M.</v>
      </c>
      <c r="C1391" t="str">
        <v>Dendrobium</v>
      </c>
      <c r="D1391">
        <v>0</v>
      </c>
      <c r="E1391" t="str">
        <v>striolatum</v>
      </c>
      <c r="F1391" t="str">
        <v>'Ruffles'</v>
      </c>
      <c r="G1391" t="str">
        <v>species</v>
      </c>
      <c r="H1391" s="1">
        <v>33876</v>
      </c>
      <c r="I1391">
        <v>0</v>
      </c>
      <c r="J1391" t="str">
        <v>AM</v>
      </c>
    </row>
    <row r="1392" spans="1:10" x14ac:dyDescent="0.25">
      <c r="A1392">
        <v>1389</v>
      </c>
      <c r="B1392" t="str">
        <v>Cullen B. &amp; A.</v>
      </c>
      <c r="C1392" t="str">
        <v>Dendrobium</v>
      </c>
      <c r="D1392" t="str">
        <v>Delicatum</v>
      </c>
      <c r="E1392">
        <v>0</v>
      </c>
      <c r="F1392" t="str">
        <v>'Honey Pot'</v>
      </c>
      <c r="G1392">
        <v>0</v>
      </c>
      <c r="H1392" s="1">
        <v>33882</v>
      </c>
      <c r="I1392">
        <v>0</v>
      </c>
      <c r="J1392" t="str">
        <v>ACC</v>
      </c>
    </row>
    <row r="1393" spans="1:10" x14ac:dyDescent="0.25">
      <c r="A1393">
        <v>1390</v>
      </c>
      <c r="B1393" t="str">
        <v>N &amp; K Mitchell</v>
      </c>
      <c r="C1393" t="str">
        <v>Dendrobium</v>
      </c>
      <c r="D1393" t="str">
        <v>Hilda Poxon</v>
      </c>
      <c r="E1393">
        <v>0</v>
      </c>
      <c r="F1393" t="str">
        <v>'Bellingen'</v>
      </c>
      <c r="G1393">
        <v>0</v>
      </c>
      <c r="H1393" s="1">
        <v>33761</v>
      </c>
      <c r="I1393">
        <v>77.3</v>
      </c>
      <c r="J1393" t="str">
        <v>HCC</v>
      </c>
    </row>
    <row r="1394" spans="1:10" x14ac:dyDescent="0.25">
      <c r="A1394">
        <v>1391</v>
      </c>
      <c r="B1394" t="str">
        <v xml:space="preserve">Amey, D &amp; E </v>
      </c>
      <c r="C1394" t="str">
        <v>Paphiopedilum</v>
      </c>
      <c r="D1394">
        <v>0</v>
      </c>
      <c r="E1394" t="str">
        <v>spicerianum</v>
      </c>
      <c r="F1394" t="str">
        <v>'Jabee'</v>
      </c>
      <c r="G1394">
        <v>0</v>
      </c>
      <c r="H1394" s="1">
        <v>33761</v>
      </c>
      <c r="I1394">
        <v>77.099999999999994</v>
      </c>
      <c r="J1394" t="str">
        <v>HCC</v>
      </c>
    </row>
    <row r="1395" spans="1:10" x14ac:dyDescent="0.25">
      <c r="A1395">
        <v>1392</v>
      </c>
      <c r="B1395" t="str">
        <v>Royale Orchids</v>
      </c>
      <c r="C1395" t="str">
        <v>Paphiopedilum</v>
      </c>
      <c r="D1395">
        <v>0</v>
      </c>
      <c r="E1395" t="str">
        <v>micranthum</v>
      </c>
      <c r="F1395" t="str">
        <v>'Hubba Bubba'</v>
      </c>
      <c r="G1395" t="str">
        <v>species</v>
      </c>
      <c r="H1395" s="1">
        <v>33903</v>
      </c>
      <c r="I1395">
        <v>80.599999999999994</v>
      </c>
      <c r="J1395" t="str">
        <v>AM</v>
      </c>
    </row>
    <row r="1396" spans="1:10" x14ac:dyDescent="0.25">
      <c r="A1396">
        <v>1393</v>
      </c>
      <c r="B1396" t="str">
        <v>Allen A.</v>
      </c>
      <c r="C1396" t="str">
        <v>Brassia</v>
      </c>
      <c r="D1396">
        <v>0</v>
      </c>
      <c r="E1396" t="str">
        <v>verrucosa</v>
      </c>
      <c r="F1396" t="str">
        <v>'Walford'</v>
      </c>
      <c r="G1396" t="str">
        <v>species</v>
      </c>
      <c r="H1396" s="1">
        <v>33938</v>
      </c>
      <c r="I1396">
        <v>0</v>
      </c>
      <c r="J1396" t="str">
        <v>ACC</v>
      </c>
    </row>
    <row r="1397" spans="1:10" x14ac:dyDescent="0.25">
      <c r="A1397">
        <v>1394</v>
      </c>
      <c r="B1397" t="str">
        <v>Harris Mr &amp; Mrs K.</v>
      </c>
      <c r="C1397" t="str">
        <v>Aerides</v>
      </c>
      <c r="D1397">
        <v>0</v>
      </c>
      <c r="E1397" t="str">
        <v>fieldingii</v>
      </c>
      <c r="F1397" t="str">
        <v>'Fay'</v>
      </c>
      <c r="G1397" t="str">
        <v>species</v>
      </c>
      <c r="H1397" s="1">
        <v>33952</v>
      </c>
      <c r="I1397">
        <v>81.3</v>
      </c>
      <c r="J1397" t="str">
        <v>AM</v>
      </c>
    </row>
    <row r="1398" spans="1:10" x14ac:dyDescent="0.25">
      <c r="A1398">
        <v>1395</v>
      </c>
      <c r="B1398" t="str">
        <v>Harris Mr &amp; Mrs K.</v>
      </c>
      <c r="C1398" t="str">
        <v>Aerides</v>
      </c>
      <c r="D1398">
        <v>0</v>
      </c>
      <c r="E1398" t="str">
        <v>fieldingii</v>
      </c>
      <c r="F1398" t="str">
        <v>'Fay'</v>
      </c>
      <c r="G1398" t="str">
        <v>species</v>
      </c>
      <c r="H1398" s="1">
        <v>33952</v>
      </c>
      <c r="I1398">
        <v>0</v>
      </c>
      <c r="J1398" t="str">
        <v>ACC</v>
      </c>
    </row>
    <row r="1399" spans="1:10" x14ac:dyDescent="0.25">
      <c r="A1399">
        <v>1396</v>
      </c>
      <c r="B1399" t="str">
        <v>McLeod D.</v>
      </c>
      <c r="C1399" t="str">
        <v>Oncidium</v>
      </c>
      <c r="D1399" t="str">
        <v>Fah</v>
      </c>
      <c r="E1399">
        <v>0</v>
      </c>
      <c r="F1399" t="str">
        <v>'Karen'</v>
      </c>
      <c r="G1399">
        <v>0</v>
      </c>
      <c r="H1399" s="1">
        <v>33977</v>
      </c>
      <c r="I1399">
        <v>0</v>
      </c>
      <c r="J1399" t="str">
        <v>ACC</v>
      </c>
    </row>
    <row r="1400" spans="1:10" x14ac:dyDescent="0.25">
      <c r="A1400">
        <v>1397</v>
      </c>
      <c r="B1400" t="str">
        <v>Banks, D</v>
      </c>
      <c r="C1400" t="str">
        <v>Bifrenaria</v>
      </c>
      <c r="D1400">
        <v>0</v>
      </c>
      <c r="E1400" t="str">
        <v>tetragona</v>
      </c>
      <c r="F1400" t="str">
        <v>'Jannine'</v>
      </c>
      <c r="G1400" t="str">
        <v>species</v>
      </c>
      <c r="H1400" s="1">
        <v>34022</v>
      </c>
      <c r="I1400">
        <v>0</v>
      </c>
      <c r="J1400" t="str">
        <v>CBM</v>
      </c>
    </row>
    <row r="1401" spans="1:10" x14ac:dyDescent="0.25">
      <c r="A1401">
        <v>1398</v>
      </c>
      <c r="B1401" t="str">
        <v xml:space="preserve">Bird, D </v>
      </c>
      <c r="C1401" t="str">
        <v>Bc.</v>
      </c>
      <c r="D1401">
        <v>0</v>
      </c>
      <c r="E1401">
        <v>0</v>
      </c>
      <c r="F1401">
        <v>0</v>
      </c>
      <c r="G1401" t="str">
        <v>Blc Sylvia Fry X Lc Melecia Huerta</v>
      </c>
      <c r="H1401" s="1">
        <v>33673</v>
      </c>
      <c r="I1401">
        <v>77.650000000000006</v>
      </c>
      <c r="J1401" t="str">
        <v>P-HCC</v>
      </c>
    </row>
    <row r="1402" spans="1:10" x14ac:dyDescent="0.25">
      <c r="A1402">
        <v>1399</v>
      </c>
      <c r="B1402" t="str">
        <v xml:space="preserve">K Skaines </v>
      </c>
      <c r="C1402" t="str">
        <v>Cymbidium</v>
      </c>
      <c r="D1402" t="str">
        <v>Little Black Sambo</v>
      </c>
      <c r="E1402">
        <v>0</v>
      </c>
      <c r="F1402" t="str">
        <v>'Nichole'</v>
      </c>
      <c r="G1402" t="str">
        <v>don’t know</v>
      </c>
      <c r="H1402" s="1">
        <v>0</v>
      </c>
      <c r="I1402">
        <v>0</v>
      </c>
      <c r="J1402" t="str">
        <v>ACC</v>
      </c>
    </row>
    <row r="1403" spans="1:10" x14ac:dyDescent="0.25">
      <c r="A1403">
        <v>1400</v>
      </c>
      <c r="B1403" t="str">
        <v>Massey D.</v>
      </c>
      <c r="C1403" t="str">
        <v>Cattleya</v>
      </c>
      <c r="D1403" t="str">
        <v>Media Noche</v>
      </c>
      <c r="E1403">
        <v>0</v>
      </c>
      <c r="F1403" t="str">
        <v>'Sure Thing'</v>
      </c>
      <c r="G1403">
        <v>0</v>
      </c>
      <c r="H1403" s="1">
        <v>34057</v>
      </c>
      <c r="I1403">
        <v>79.8</v>
      </c>
      <c r="J1403" t="str">
        <v>HCC</v>
      </c>
    </row>
    <row r="1404" spans="1:10" x14ac:dyDescent="0.25">
      <c r="A1404">
        <v>1401</v>
      </c>
      <c r="B1404" t="str">
        <v>Long B.</v>
      </c>
      <c r="C1404" t="str">
        <v>Phalaenopsis</v>
      </c>
      <c r="D1404">
        <v>0</v>
      </c>
      <c r="E1404">
        <v>0</v>
      </c>
      <c r="F1404" t="str">
        <v>'Margaret'</v>
      </c>
      <c r="G1404" t="str">
        <v>species</v>
      </c>
      <c r="H1404" s="1">
        <v>34057</v>
      </c>
      <c r="I1404">
        <v>0</v>
      </c>
      <c r="J1404" t="str">
        <v>ACC</v>
      </c>
    </row>
    <row r="1405" spans="1:10" x14ac:dyDescent="0.25">
      <c r="A1405">
        <v>1402</v>
      </c>
      <c r="B1405" t="str">
        <v>Camira Orchids</v>
      </c>
      <c r="C1405" t="str">
        <v>Paphiopedilum</v>
      </c>
      <c r="D1405" t="str">
        <v>Jolly Green Gem</v>
      </c>
      <c r="E1405">
        <v>0</v>
      </c>
      <c r="F1405" t="str">
        <v>'Burradoo'</v>
      </c>
      <c r="G1405">
        <v>0</v>
      </c>
      <c r="H1405" s="1">
        <v>34119</v>
      </c>
      <c r="I1405">
        <v>76.599999999999994</v>
      </c>
      <c r="J1405" t="str">
        <v>HCC</v>
      </c>
    </row>
    <row r="1406" spans="1:10" x14ac:dyDescent="0.25">
      <c r="A1406">
        <v>1403</v>
      </c>
      <c r="B1406" t="str">
        <v>Massey D.</v>
      </c>
      <c r="C1406" t="str">
        <v>Blc.</v>
      </c>
      <c r="D1406" t="str">
        <v>Dream Trader</v>
      </c>
      <c r="E1406">
        <v>0</v>
      </c>
      <c r="F1406" t="str">
        <v>'Evelyn'</v>
      </c>
      <c r="G1406" t="str">
        <v>Blc. Sylvia Fry X C. Horase</v>
      </c>
      <c r="H1406" s="1">
        <v>34133</v>
      </c>
      <c r="I1406">
        <v>76.599999999999994</v>
      </c>
      <c r="J1406" t="str">
        <v>HCC</v>
      </c>
    </row>
    <row r="1407" spans="1:10" x14ac:dyDescent="0.25">
      <c r="A1407">
        <v>1404</v>
      </c>
      <c r="B1407" t="str">
        <v>Royale Orchids</v>
      </c>
      <c r="C1407" t="str">
        <v>Paphiopedilum</v>
      </c>
      <c r="D1407">
        <v>0</v>
      </c>
      <c r="E1407" t="str">
        <v>wardii</v>
      </c>
      <c r="F1407" t="str">
        <v>'Royale'</v>
      </c>
      <c r="G1407" t="str">
        <v>species</v>
      </c>
      <c r="H1407" s="1">
        <v>34133</v>
      </c>
      <c r="I1407">
        <v>78.599999999999994</v>
      </c>
      <c r="J1407" t="str">
        <v>HCC</v>
      </c>
    </row>
    <row r="1408" spans="1:10" x14ac:dyDescent="0.25">
      <c r="A1408">
        <v>1405</v>
      </c>
      <c r="B1408" t="str">
        <v>Royale Orchids</v>
      </c>
      <c r="C1408" t="str">
        <v>Paphiopedilum</v>
      </c>
      <c r="D1408" t="str">
        <v>Guacamole</v>
      </c>
      <c r="E1408">
        <v>0</v>
      </c>
      <c r="F1408" t="str">
        <v>'Royale'</v>
      </c>
      <c r="G1408">
        <v>0</v>
      </c>
      <c r="H1408" s="1">
        <v>34133</v>
      </c>
      <c r="I1408">
        <v>76.7</v>
      </c>
      <c r="J1408" t="str">
        <v>HCC</v>
      </c>
    </row>
    <row r="1409" spans="1:10" x14ac:dyDescent="0.25">
      <c r="A1409">
        <v>1406</v>
      </c>
      <c r="B1409" t="str">
        <v>Jeffereys J.</v>
      </c>
      <c r="C1409" t="str">
        <v>Rodriguezia</v>
      </c>
      <c r="D1409">
        <v>0</v>
      </c>
      <c r="E1409" t="str">
        <v>venusta</v>
      </c>
      <c r="F1409" t="str">
        <v>'Moshi'</v>
      </c>
      <c r="G1409" t="str">
        <v>species</v>
      </c>
      <c r="H1409" s="1">
        <v>34127</v>
      </c>
      <c r="I1409">
        <v>0</v>
      </c>
      <c r="J1409" t="str">
        <v>ACC</v>
      </c>
    </row>
    <row r="1410" spans="1:10" x14ac:dyDescent="0.25">
      <c r="A1410">
        <v>1407</v>
      </c>
      <c r="B1410" t="str">
        <v>Mitchell N. &amp; K.</v>
      </c>
      <c r="C1410" t="str">
        <v>Dendrobium</v>
      </c>
      <c r="D1410" t="str">
        <v>Hilda Poxon</v>
      </c>
      <c r="E1410">
        <v>0</v>
      </c>
      <c r="F1410" t="str">
        <v>'Carlingford'</v>
      </c>
      <c r="G1410" t="str">
        <v>Den speciosum x tetragonum</v>
      </c>
      <c r="H1410" s="1">
        <v>34147</v>
      </c>
      <c r="I1410">
        <v>80.900000000000006</v>
      </c>
      <c r="J1410" t="str">
        <v>AM</v>
      </c>
    </row>
    <row r="1411" spans="1:10" x14ac:dyDescent="0.25">
      <c r="A1411">
        <v>1408</v>
      </c>
      <c r="B1411" t="str">
        <v>Altmann P.</v>
      </c>
      <c r="C1411" t="str">
        <v>Oda</v>
      </c>
      <c r="D1411" t="str">
        <v>Murray River</v>
      </c>
      <c r="E1411">
        <v>0</v>
      </c>
      <c r="F1411" t="str">
        <v>'Warrnambool'</v>
      </c>
      <c r="G1411">
        <v>0</v>
      </c>
      <c r="H1411" s="1">
        <v>34178</v>
      </c>
      <c r="I1411">
        <v>76.599999999999994</v>
      </c>
      <c r="J1411" t="str">
        <v>HCC</v>
      </c>
    </row>
    <row r="1412" spans="1:10" x14ac:dyDescent="0.25">
      <c r="A1412">
        <v>1409</v>
      </c>
      <c r="B1412" t="str">
        <v>N &amp; J Schaefer</v>
      </c>
      <c r="C1412" t="str">
        <v>Cymbidium</v>
      </c>
      <c r="D1412">
        <v>0</v>
      </c>
      <c r="E1412">
        <v>0</v>
      </c>
      <c r="F1412" t="str">
        <v>'Natalie'</v>
      </c>
      <c r="G1412" t="str">
        <v>Tracy Reddaway X Red Beauty</v>
      </c>
      <c r="H1412" s="1">
        <v>34167</v>
      </c>
      <c r="I1412">
        <v>76.66</v>
      </c>
      <c r="J1412" t="str">
        <v>P-HCC</v>
      </c>
    </row>
    <row r="1413" spans="1:10" x14ac:dyDescent="0.25">
      <c r="A1413">
        <v>1410</v>
      </c>
      <c r="B1413" t="str">
        <v>Cardwell Mr &amp; Mrs B.</v>
      </c>
      <c r="C1413" t="str">
        <v>Miltonia</v>
      </c>
      <c r="D1413" t="str">
        <v>Peggy Fuller</v>
      </c>
      <c r="E1413">
        <v>0</v>
      </c>
      <c r="F1413" t="str">
        <v>'Ron Collins'</v>
      </c>
      <c r="G1413">
        <v>0</v>
      </c>
      <c r="H1413" s="1">
        <v>34162</v>
      </c>
      <c r="I1413">
        <v>75.3</v>
      </c>
      <c r="J1413" t="str">
        <v>HCC</v>
      </c>
    </row>
    <row r="1414" spans="1:10" x14ac:dyDescent="0.25">
      <c r="A1414">
        <v>1411</v>
      </c>
      <c r="B1414" t="str">
        <v>Orchid Magic</v>
      </c>
      <c r="C1414" t="str">
        <v>Paphiopedilum</v>
      </c>
      <c r="D1414">
        <v>0</v>
      </c>
      <c r="E1414" t="str">
        <v>hainanensis</v>
      </c>
      <c r="F1414" t="str">
        <v>'Josephine'</v>
      </c>
      <c r="G1414" t="str">
        <v>species</v>
      </c>
      <c r="H1414" s="1">
        <v>34168</v>
      </c>
      <c r="I1414">
        <v>79.8</v>
      </c>
      <c r="J1414" t="str">
        <v>HCC</v>
      </c>
    </row>
    <row r="1415" spans="1:10" x14ac:dyDescent="0.25">
      <c r="A1415">
        <v>1412</v>
      </c>
      <c r="B1415" t="str">
        <v>Upton W. &amp; J.</v>
      </c>
      <c r="C1415" t="str">
        <v>Dendrobium</v>
      </c>
      <c r="D1415" t="str">
        <v>Elegant Lace</v>
      </c>
      <c r="E1415">
        <v>0</v>
      </c>
      <c r="F1415" t="str">
        <v>'Kariong'</v>
      </c>
      <c r="G1415">
        <v>0</v>
      </c>
      <c r="H1415" s="1">
        <v>34176</v>
      </c>
      <c r="I1415">
        <v>77.2</v>
      </c>
      <c r="J1415" t="str">
        <v>HCC</v>
      </c>
    </row>
    <row r="1416" spans="1:10" x14ac:dyDescent="0.25">
      <c r="A1416">
        <v>1413</v>
      </c>
      <c r="B1416" t="str">
        <v>Jannese J.</v>
      </c>
      <c r="C1416" t="str">
        <v>Gastrochilus</v>
      </c>
      <c r="D1416">
        <v>0</v>
      </c>
      <c r="E1416" t="str">
        <v>bellinus</v>
      </c>
      <c r="F1416" t="str">
        <v>'Splenderi'</v>
      </c>
      <c r="G1416" t="str">
        <v>species</v>
      </c>
      <c r="H1416" s="1">
        <v>34192</v>
      </c>
      <c r="I1416">
        <v>79.400000000000006</v>
      </c>
      <c r="J1416" t="str">
        <v>HCC</v>
      </c>
    </row>
    <row r="1417" spans="1:10" x14ac:dyDescent="0.25">
      <c r="A1417">
        <v>1414</v>
      </c>
      <c r="B1417" t="str">
        <v>Cootes J.</v>
      </c>
      <c r="C1417" t="str">
        <v>Dendrobium</v>
      </c>
      <c r="D1417">
        <v>0</v>
      </c>
      <c r="E1417" t="str">
        <v>gonzalesii</v>
      </c>
      <c r="F1417" t="str">
        <v>'Jim's Ripper'</v>
      </c>
      <c r="G1417" t="str">
        <v>species</v>
      </c>
      <c r="H1417" s="1">
        <v>34192</v>
      </c>
      <c r="I1417">
        <v>0</v>
      </c>
      <c r="J1417" t="str">
        <v>CBM</v>
      </c>
    </row>
    <row r="1418" spans="1:10" x14ac:dyDescent="0.25">
      <c r="A1418">
        <v>1415</v>
      </c>
      <c r="B1418" t="str">
        <v>Roper N.</v>
      </c>
      <c r="C1418" t="str">
        <v>Dendrobium</v>
      </c>
      <c r="D1418" t="str">
        <v>Karsun</v>
      </c>
      <c r="E1418">
        <v>0</v>
      </c>
      <c r="F1418" t="str">
        <v>'Goldie'</v>
      </c>
      <c r="G1418">
        <v>0</v>
      </c>
      <c r="H1418" s="1">
        <v>34203</v>
      </c>
      <c r="I1418">
        <v>76.599999999999994</v>
      </c>
      <c r="J1418" t="str">
        <v>HCC</v>
      </c>
    </row>
    <row r="1419" spans="1:10" x14ac:dyDescent="0.25">
      <c r="A1419">
        <v>1416</v>
      </c>
      <c r="B1419" t="str">
        <v>Hodges K. &amp; P.</v>
      </c>
      <c r="C1419" t="str">
        <v>Rhynchostylis</v>
      </c>
      <c r="D1419">
        <v>0</v>
      </c>
      <c r="E1419" t="str">
        <v>gigantea</v>
      </c>
      <c r="F1419" t="str">
        <v>'Patricia'</v>
      </c>
      <c r="G1419" t="str">
        <v>species</v>
      </c>
      <c r="H1419" s="1">
        <v>34203</v>
      </c>
      <c r="I1419">
        <v>0</v>
      </c>
      <c r="J1419" t="str">
        <v>AD</v>
      </c>
    </row>
    <row r="1420" spans="1:10" x14ac:dyDescent="0.25">
      <c r="A1420">
        <v>1417</v>
      </c>
      <c r="B1420" t="str">
        <v>Kellaway K.</v>
      </c>
      <c r="C1420" t="str">
        <v>Odontoglossum</v>
      </c>
      <c r="D1420" t="str">
        <v>Bic-Ross</v>
      </c>
      <c r="E1420">
        <v>0</v>
      </c>
      <c r="F1420" t="str">
        <v>'Wendy'</v>
      </c>
      <c r="G1420">
        <v>0</v>
      </c>
      <c r="H1420" s="1">
        <v>34186</v>
      </c>
      <c r="I1420">
        <v>76.8</v>
      </c>
      <c r="J1420" t="str">
        <v>HCC</v>
      </c>
    </row>
    <row r="1421" spans="1:10" x14ac:dyDescent="0.25">
      <c r="A1421">
        <v>1418</v>
      </c>
      <c r="B1421" t="str">
        <v>Kellaway K.</v>
      </c>
      <c r="C1421" t="str">
        <v>Odontoglossum</v>
      </c>
      <c r="D1421" t="str">
        <v>Bic-Ross</v>
      </c>
      <c r="E1421">
        <v>0</v>
      </c>
      <c r="F1421" t="str">
        <v>'Wendy'</v>
      </c>
      <c r="G1421">
        <v>0</v>
      </c>
      <c r="H1421" s="1">
        <v>34186</v>
      </c>
      <c r="I1421">
        <v>0</v>
      </c>
      <c r="J1421" t="str">
        <v>ACC</v>
      </c>
    </row>
    <row r="1422" spans="1:10" x14ac:dyDescent="0.25">
      <c r="A1422">
        <v>1419</v>
      </c>
      <c r="B1422" t="str">
        <v>Van der Berg H.</v>
      </c>
      <c r="C1422" t="str">
        <v>Dendrobium</v>
      </c>
      <c r="D1422" t="str">
        <v>Red River</v>
      </c>
      <c r="E1422">
        <v>0</v>
      </c>
      <c r="F1422" t="str">
        <v>'Shogun'</v>
      </c>
      <c r="G1422">
        <v>0</v>
      </c>
      <c r="H1422" s="1">
        <v>34186</v>
      </c>
      <c r="I1422">
        <v>76.900000000000006</v>
      </c>
      <c r="J1422" t="str">
        <v>HCC</v>
      </c>
    </row>
    <row r="1423" spans="1:10" x14ac:dyDescent="0.25">
      <c r="A1423">
        <v>1420</v>
      </c>
      <c r="B1423" t="str">
        <v xml:space="preserve">Wood, Dennis </v>
      </c>
      <c r="C1423" t="str">
        <v>Dendrobium</v>
      </c>
      <c r="D1423" t="str">
        <v>Karsun</v>
      </c>
      <c r="E1423">
        <v>0</v>
      </c>
      <c r="F1423" t="str">
        <v>'Kylie'</v>
      </c>
      <c r="G1423">
        <v>0</v>
      </c>
      <c r="H1423" s="1">
        <v>34210</v>
      </c>
      <c r="I1423">
        <v>78.599999999999994</v>
      </c>
      <c r="J1423" t="str">
        <v>HCC</v>
      </c>
    </row>
    <row r="1424" spans="1:10" x14ac:dyDescent="0.25">
      <c r="A1424">
        <v>1421</v>
      </c>
      <c r="B1424" t="str">
        <v>Finch N. &amp; M.</v>
      </c>
      <c r="C1424" t="str">
        <v>Dendrobium</v>
      </c>
      <c r="D1424" t="str">
        <v>Brinawa Sunset</v>
      </c>
      <c r="E1424">
        <v>0</v>
      </c>
      <c r="F1424" t="str">
        <v>'Supervova'</v>
      </c>
      <c r="G1424">
        <v>0</v>
      </c>
      <c r="H1424" s="1">
        <v>34211</v>
      </c>
      <c r="I1424">
        <v>76</v>
      </c>
      <c r="J1424" t="str">
        <v>HCC</v>
      </c>
    </row>
    <row r="1425" spans="1:10" x14ac:dyDescent="0.25">
      <c r="A1425">
        <v>1422</v>
      </c>
      <c r="B1425" t="str">
        <v>Johnson A.</v>
      </c>
      <c r="C1425" t="str">
        <v>Paphiopedilum</v>
      </c>
      <c r="D1425">
        <v>0</v>
      </c>
      <c r="E1425" t="str">
        <v>rothschildianum</v>
      </c>
      <c r="F1425" t="str">
        <v>'Lindensee'</v>
      </c>
      <c r="G1425" t="str">
        <v>species</v>
      </c>
      <c r="H1425" s="1">
        <v>34255</v>
      </c>
      <c r="I1425">
        <v>80.2</v>
      </c>
      <c r="J1425" t="str">
        <v>AM</v>
      </c>
    </row>
    <row r="1426" spans="1:10" x14ac:dyDescent="0.25">
      <c r="A1426">
        <v>1423</v>
      </c>
      <c r="B1426" t="str">
        <v>Vidot R.</v>
      </c>
      <c r="C1426" t="str">
        <v>Cymbidium</v>
      </c>
      <c r="D1426" t="str">
        <v>Cricket</v>
      </c>
      <c r="E1426">
        <v>0</v>
      </c>
      <c r="F1426" t="str">
        <v>'Helen'</v>
      </c>
      <c r="G1426" t="str">
        <v>Cym. devonianum X maddidum</v>
      </c>
      <c r="H1426" s="1">
        <v>34267</v>
      </c>
      <c r="I1426">
        <v>76.400000000000006</v>
      </c>
      <c r="J1426" t="str">
        <v>ACC</v>
      </c>
    </row>
    <row r="1427" spans="1:10" x14ac:dyDescent="0.25">
      <c r="A1427">
        <v>1424</v>
      </c>
      <c r="B1427" t="str">
        <v>Campbell R. &amp; H.</v>
      </c>
      <c r="C1427" t="str">
        <v>Dendrobium</v>
      </c>
      <c r="D1427" t="str">
        <v>Delicatum</v>
      </c>
      <c r="E1427">
        <v>0</v>
      </c>
      <c r="F1427" t="str">
        <v>'Sharon'</v>
      </c>
      <c r="G1427">
        <v>0</v>
      </c>
      <c r="H1427" s="1">
        <v>34350</v>
      </c>
      <c r="I1427">
        <v>77.099999999999994</v>
      </c>
      <c r="J1427" t="str">
        <v>ACC</v>
      </c>
    </row>
    <row r="1428" spans="1:10" x14ac:dyDescent="0.25">
      <c r="A1428">
        <v>1425</v>
      </c>
      <c r="B1428" t="str">
        <v xml:space="preserve">Saunders, R.  </v>
      </c>
      <c r="C1428" t="str">
        <v>Paphiopedilum</v>
      </c>
      <c r="D1428" t="str">
        <v>Double Deception</v>
      </c>
      <c r="E1428">
        <v>0</v>
      </c>
      <c r="F1428" t="str">
        <v>'Jade'</v>
      </c>
      <c r="G1428">
        <v>0</v>
      </c>
      <c r="H1428" s="1">
        <v>34206</v>
      </c>
      <c r="I1428">
        <v>78.099999999999994</v>
      </c>
      <c r="J1428" t="str">
        <v>HCC</v>
      </c>
    </row>
    <row r="1429" spans="1:10" x14ac:dyDescent="0.25">
      <c r="A1429">
        <v>1426</v>
      </c>
      <c r="B1429" t="str">
        <v xml:space="preserve">Widdows, V &amp; J </v>
      </c>
      <c r="C1429" t="str">
        <v>Coelogyne</v>
      </c>
      <c r="D1429">
        <v>0</v>
      </c>
      <c r="E1429" t="str">
        <v>flaccida</v>
      </c>
      <c r="F1429" t="str">
        <v>'Alexandra'</v>
      </c>
      <c r="G1429">
        <v>0</v>
      </c>
      <c r="H1429" s="1">
        <v>34234</v>
      </c>
      <c r="I1429">
        <v>79.099999999999994</v>
      </c>
      <c r="J1429" t="str">
        <v>ACC</v>
      </c>
    </row>
    <row r="1430" spans="1:10" x14ac:dyDescent="0.25">
      <c r="A1430">
        <v>1427</v>
      </c>
      <c r="B1430" t="str">
        <v>N &amp; J Hayden</v>
      </c>
      <c r="C1430" t="str">
        <v xml:space="preserve">Optistylis </v>
      </c>
      <c r="D1430" t="str">
        <v>Suree</v>
      </c>
      <c r="E1430">
        <v>0</v>
      </c>
      <c r="F1430" t="str">
        <v>'Sees'</v>
      </c>
      <c r="G1430">
        <v>0</v>
      </c>
      <c r="H1430" s="1">
        <v>34235</v>
      </c>
      <c r="I1430">
        <v>80.3</v>
      </c>
      <c r="J1430" t="str">
        <v>AM</v>
      </c>
    </row>
    <row r="1431" spans="1:10" x14ac:dyDescent="0.25">
      <c r="A1431">
        <v>1428</v>
      </c>
      <c r="B1431" t="str">
        <v>N &amp; J Hayden</v>
      </c>
      <c r="C1431" t="str">
        <v>Phalaenopsis</v>
      </c>
      <c r="D1431" t="str">
        <v>Bobangars Beauty</v>
      </c>
      <c r="E1431">
        <v>0</v>
      </c>
      <c r="F1431" t="str">
        <v>'Brittany'</v>
      </c>
      <c r="G1431">
        <v>0</v>
      </c>
      <c r="H1431" s="1">
        <v>34235</v>
      </c>
      <c r="I1431">
        <v>77.5</v>
      </c>
      <c r="J1431" t="str">
        <v>HCC</v>
      </c>
    </row>
    <row r="1432" spans="1:10" x14ac:dyDescent="0.25">
      <c r="A1432">
        <v>1429</v>
      </c>
      <c r="B1432" t="str">
        <v>H Young</v>
      </c>
      <c r="C1432" t="str">
        <v>Dendrobium</v>
      </c>
      <c r="D1432">
        <v>0</v>
      </c>
      <c r="E1432" t="str">
        <v>antenattum</v>
      </c>
      <c r="F1432" t="str">
        <v>'Denis'</v>
      </c>
      <c r="G1432">
        <v>0</v>
      </c>
      <c r="H1432" s="1">
        <v>34316</v>
      </c>
      <c r="I1432">
        <v>75.599999999999994</v>
      </c>
      <c r="J1432" t="str">
        <v>ACC</v>
      </c>
    </row>
    <row r="1433" spans="1:10" x14ac:dyDescent="0.25">
      <c r="A1433">
        <v>1430</v>
      </c>
      <c r="B1433" t="str">
        <v>Myers, Mal</v>
      </c>
      <c r="C1433" t="str">
        <v>Paphiopedilum</v>
      </c>
      <c r="D1433" t="str">
        <v>Iantha Stage</v>
      </c>
      <c r="E1433">
        <v>0</v>
      </c>
      <c r="F1433" t="str">
        <v>'Beau'</v>
      </c>
      <c r="G1433">
        <v>0</v>
      </c>
      <c r="H1433" s="1">
        <v>34371</v>
      </c>
      <c r="I1433">
        <v>79.400000000000006</v>
      </c>
      <c r="J1433" t="str">
        <v>HCC</v>
      </c>
    </row>
    <row r="1434" spans="1:10" x14ac:dyDescent="0.25">
      <c r="A1434">
        <v>1431</v>
      </c>
      <c r="B1434" t="str">
        <v>Orchid Magic</v>
      </c>
      <c r="C1434" t="str">
        <v>Paphiopedilum</v>
      </c>
      <c r="D1434" t="str">
        <v>California Raisin</v>
      </c>
      <c r="E1434">
        <v>0</v>
      </c>
      <c r="F1434" t="str">
        <v>'B.C.'</v>
      </c>
      <c r="G1434">
        <v>0</v>
      </c>
      <c r="H1434" s="1">
        <v>34393</v>
      </c>
      <c r="I1434">
        <v>76.2</v>
      </c>
      <c r="J1434" t="str">
        <v>HCC</v>
      </c>
    </row>
    <row r="1435" spans="1:10" x14ac:dyDescent="0.25">
      <c r="A1435">
        <v>1432</v>
      </c>
      <c r="B1435" t="str">
        <v>Lewry R.</v>
      </c>
      <c r="C1435" t="str">
        <v>Prcls.</v>
      </c>
      <c r="D1435" t="str">
        <v>Polka Dot</v>
      </c>
      <c r="E1435">
        <v>0</v>
      </c>
      <c r="F1435" t="str">
        <v>'Purple Haze'</v>
      </c>
      <c r="G1435">
        <v>0</v>
      </c>
      <c r="H1435" s="1">
        <v>34415</v>
      </c>
      <c r="I1435">
        <v>77.599999999999994</v>
      </c>
      <c r="J1435" t="str">
        <v>HCC</v>
      </c>
    </row>
    <row r="1436" spans="1:10" x14ac:dyDescent="0.25">
      <c r="A1436">
        <v>1433</v>
      </c>
      <c r="B1436" t="str">
        <v>Massey D.</v>
      </c>
      <c r="C1436" t="str">
        <v>Cattleya</v>
      </c>
      <c r="D1436" t="str">
        <v>Hatsuyuki</v>
      </c>
      <c r="E1436">
        <v>0</v>
      </c>
      <c r="F1436" t="str">
        <v>'Amby'</v>
      </c>
      <c r="G1436">
        <v>0</v>
      </c>
      <c r="H1436" s="1">
        <v>34421</v>
      </c>
      <c r="I1436">
        <v>78.599999999999994</v>
      </c>
      <c r="J1436" t="str">
        <v>HCC</v>
      </c>
    </row>
    <row r="1437" spans="1:10" x14ac:dyDescent="0.25">
      <c r="A1437">
        <v>1434</v>
      </c>
      <c r="B1437" t="str">
        <v>Orchid Magic</v>
      </c>
      <c r="C1437" t="str">
        <v>Paphiopedilum</v>
      </c>
      <c r="D1437" t="str">
        <v>Raisin Pie</v>
      </c>
      <c r="E1437">
        <v>0</v>
      </c>
      <c r="F1437" t="str">
        <v>'Muscles'</v>
      </c>
      <c r="G1437">
        <v>0</v>
      </c>
      <c r="H1437" s="1">
        <v>34452</v>
      </c>
      <c r="I1437">
        <v>76.8</v>
      </c>
      <c r="J1437" t="str">
        <v>HCC</v>
      </c>
    </row>
    <row r="1438" spans="1:10" x14ac:dyDescent="0.25">
      <c r="A1438">
        <v>1435</v>
      </c>
      <c r="B1438" t="str">
        <v>Dobell F. &amp; D.</v>
      </c>
      <c r="C1438" t="str">
        <v>Paphiopedilum</v>
      </c>
      <c r="D1438">
        <v>0</v>
      </c>
      <c r="E1438" t="str">
        <v>purpuratum</v>
      </c>
      <c r="F1438" t="str">
        <v>'Northville'</v>
      </c>
      <c r="G1438" t="str">
        <v>species</v>
      </c>
      <c r="H1438" s="1">
        <v>34437</v>
      </c>
      <c r="I1438">
        <v>76</v>
      </c>
      <c r="J1438" t="str">
        <v>HCC</v>
      </c>
    </row>
    <row r="1439" spans="1:10" x14ac:dyDescent="0.25">
      <c r="A1439">
        <v>1436</v>
      </c>
      <c r="B1439" t="str">
        <v>Whiteford W.</v>
      </c>
      <c r="C1439" t="str">
        <v>Blc.</v>
      </c>
      <c r="D1439" t="str">
        <v>Mahina Yahiro</v>
      </c>
      <c r="E1439">
        <v>0</v>
      </c>
      <c r="F1439" t="str">
        <v>'Yulii'</v>
      </c>
      <c r="G1439">
        <v>0</v>
      </c>
      <c r="H1439" s="1">
        <v>34438</v>
      </c>
      <c r="I1439">
        <v>80</v>
      </c>
      <c r="J1439" t="str">
        <v>AM</v>
      </c>
    </row>
    <row r="1440" spans="1:10" x14ac:dyDescent="0.25">
      <c r="A1440">
        <v>1437</v>
      </c>
      <c r="B1440" t="str">
        <v>Dobell F. &amp; D.</v>
      </c>
      <c r="C1440" t="str">
        <v>Blc.</v>
      </c>
      <c r="D1440" t="str">
        <v>Jeremy Islands</v>
      </c>
      <c r="E1440">
        <v>0</v>
      </c>
      <c r="F1440" t="str">
        <v>'Northville'</v>
      </c>
      <c r="G1440">
        <v>0</v>
      </c>
      <c r="H1440" s="1">
        <v>34469</v>
      </c>
      <c r="I1440">
        <v>76.2</v>
      </c>
      <c r="J1440" t="str">
        <v>AD</v>
      </c>
    </row>
    <row r="1441" spans="1:10" x14ac:dyDescent="0.25">
      <c r="A1441">
        <v>1438</v>
      </c>
      <c r="B1441" t="str">
        <v>Barrita Orchids</v>
      </c>
      <c r="C1441" t="str">
        <v>Cymbidium</v>
      </c>
      <c r="D1441" t="str">
        <v>Royal Fare</v>
      </c>
      <c r="E1441">
        <v>0</v>
      </c>
      <c r="F1441" t="str">
        <v>'Krista'</v>
      </c>
      <c r="G1441">
        <v>0</v>
      </c>
      <c r="H1441" s="1">
        <v>34497</v>
      </c>
      <c r="I1441">
        <v>82.2</v>
      </c>
      <c r="J1441" t="str">
        <v>AM</v>
      </c>
    </row>
    <row r="1442" spans="1:10" x14ac:dyDescent="0.25">
      <c r="A1442">
        <v>1439</v>
      </c>
      <c r="B1442" t="str">
        <v>Altmann P.</v>
      </c>
      <c r="C1442" t="str">
        <v>Masdevallia</v>
      </c>
      <c r="D1442" t="str">
        <v>Masd. Mary Staal</v>
      </c>
      <c r="E1442">
        <v>0</v>
      </c>
      <c r="F1442" t="str">
        <v>'Julie'</v>
      </c>
      <c r="G1442">
        <v>0</v>
      </c>
      <c r="H1442" s="1">
        <v>34510</v>
      </c>
      <c r="I1442">
        <v>75.2</v>
      </c>
      <c r="J1442" t="str">
        <v>HCC</v>
      </c>
    </row>
    <row r="1443" spans="1:10" x14ac:dyDescent="0.25">
      <c r="A1443">
        <v>1440</v>
      </c>
      <c r="B1443" t="str">
        <v>Altmann P.</v>
      </c>
      <c r="C1443" t="str">
        <v>Odontioda</v>
      </c>
      <c r="D1443">
        <v>0</v>
      </c>
      <c r="E1443">
        <v>0</v>
      </c>
      <c r="F1443" t="str">
        <v>'Hopkins'</v>
      </c>
      <c r="G1443" t="str">
        <v>strawbury x City of Bradford</v>
      </c>
      <c r="H1443" s="1">
        <v>34510</v>
      </c>
      <c r="I1443">
        <v>0</v>
      </c>
      <c r="J1443" t="str">
        <v>P-AD</v>
      </c>
    </row>
    <row r="1444" spans="1:10" x14ac:dyDescent="0.25">
      <c r="A1444">
        <v>1441</v>
      </c>
      <c r="B1444" t="str">
        <v>Finch N.</v>
      </c>
      <c r="C1444" t="str">
        <v>Dendrobium</v>
      </c>
      <c r="D1444" t="str">
        <v>Elegant Lace</v>
      </c>
      <c r="E1444">
        <v>0</v>
      </c>
      <c r="F1444" t="str">
        <v>'Vibrant'</v>
      </c>
      <c r="G1444">
        <v>0</v>
      </c>
      <c r="H1444" s="1">
        <v>34512</v>
      </c>
      <c r="I1444">
        <v>77.7</v>
      </c>
      <c r="J1444" t="str">
        <v>HCC</v>
      </c>
    </row>
    <row r="1445" spans="1:10" x14ac:dyDescent="0.25">
      <c r="A1445">
        <v>1442</v>
      </c>
      <c r="B1445" t="str">
        <v>Finch N.</v>
      </c>
      <c r="C1445" t="str">
        <v>Dendrobium</v>
      </c>
      <c r="D1445" t="str">
        <v>Elegant Lace</v>
      </c>
      <c r="E1445">
        <v>0</v>
      </c>
      <c r="F1445" t="str">
        <v>'Vibrant'</v>
      </c>
      <c r="G1445">
        <v>0</v>
      </c>
      <c r="H1445" s="1">
        <v>34512</v>
      </c>
      <c r="I1445">
        <v>77.8</v>
      </c>
      <c r="J1445" t="str">
        <v>AD</v>
      </c>
    </row>
    <row r="1446" spans="1:10" x14ac:dyDescent="0.25">
      <c r="A1446">
        <v>1443</v>
      </c>
      <c r="B1446" t="str">
        <v>Aldridge M. &amp; L.</v>
      </c>
      <c r="C1446" t="str">
        <v>Masdevallia</v>
      </c>
      <c r="D1446" t="str">
        <v>Angel Blush</v>
      </c>
      <c r="E1446">
        <v>0</v>
      </c>
      <c r="F1446" t="str">
        <v>'Sunrise'</v>
      </c>
      <c r="G1446">
        <v>0</v>
      </c>
      <c r="H1446" s="1">
        <v>34528</v>
      </c>
      <c r="I1446">
        <v>77</v>
      </c>
      <c r="J1446" t="str">
        <v>HCC</v>
      </c>
    </row>
    <row r="1447" spans="1:10" x14ac:dyDescent="0.25">
      <c r="A1447">
        <v>1444</v>
      </c>
      <c r="B1447" t="str">
        <v>Classic Orchids</v>
      </c>
      <c r="C1447" t="str">
        <v>Paphiopedilum</v>
      </c>
      <c r="D1447" t="str">
        <v>Opera Classic</v>
      </c>
      <c r="E1447">
        <v>0</v>
      </c>
      <c r="F1447" t="str">
        <v>'Classic'</v>
      </c>
      <c r="G1447" t="str">
        <v>Amanda Hill x Opera Star</v>
      </c>
      <c r="H1447" s="1">
        <v>34492</v>
      </c>
      <c r="I1447">
        <v>78</v>
      </c>
      <c r="J1447" t="str">
        <v>HCC</v>
      </c>
    </row>
    <row r="1448" spans="1:10" x14ac:dyDescent="0.25">
      <c r="A1448">
        <v>1445</v>
      </c>
      <c r="B1448" t="str">
        <v>Banks, D</v>
      </c>
      <c r="C1448" t="str">
        <v>Coelogyne</v>
      </c>
      <c r="D1448" t="str">
        <v>Jannine Banks</v>
      </c>
      <c r="E1448">
        <v>0</v>
      </c>
      <c r="F1448" t="str">
        <v>'Snow White'</v>
      </c>
      <c r="G1448">
        <v>0</v>
      </c>
      <c r="H1448" s="1">
        <v>34522</v>
      </c>
      <c r="I1448">
        <v>78</v>
      </c>
      <c r="J1448" t="str">
        <v>HCC</v>
      </c>
    </row>
    <row r="1449" spans="1:10" x14ac:dyDescent="0.25">
      <c r="A1449">
        <v>1446</v>
      </c>
      <c r="B1449" t="str">
        <v>Royale Orchids</v>
      </c>
      <c r="C1449" t="str">
        <v>Paphiopedilum</v>
      </c>
      <c r="D1449">
        <v>0</v>
      </c>
      <c r="E1449">
        <v>0</v>
      </c>
      <c r="F1449" t="str">
        <v>'Royale'</v>
      </c>
      <c r="G1449" t="str">
        <v>Viaquatal X Maud Read</v>
      </c>
      <c r="H1449" s="1">
        <v>34540</v>
      </c>
      <c r="I1449">
        <v>75.400000000000006</v>
      </c>
      <c r="J1449" t="str">
        <v>P-HCC</v>
      </c>
    </row>
    <row r="1450" spans="1:10" x14ac:dyDescent="0.25">
      <c r="A1450">
        <v>1447</v>
      </c>
      <c r="B1450" t="str">
        <v>Dobell F. &amp; D.</v>
      </c>
      <c r="C1450" t="str">
        <v>Paphiopedilum</v>
      </c>
      <c r="D1450" t="str">
        <v>Hunter's Red</v>
      </c>
      <c r="E1450">
        <v>0</v>
      </c>
      <c r="F1450" t="str">
        <v>'Northville'</v>
      </c>
      <c r="G1450">
        <v>0</v>
      </c>
      <c r="H1450" s="1">
        <v>34540</v>
      </c>
      <c r="I1450">
        <v>76.2</v>
      </c>
      <c r="J1450" t="str">
        <v>HCC</v>
      </c>
    </row>
    <row r="1451" spans="1:10" x14ac:dyDescent="0.25">
      <c r="A1451">
        <v>1448</v>
      </c>
      <c r="B1451" t="str">
        <v>Dobell F. &amp; D.</v>
      </c>
      <c r="C1451" t="str">
        <v>Paphiopedilum</v>
      </c>
      <c r="D1451">
        <v>0</v>
      </c>
      <c r="E1451">
        <v>0</v>
      </c>
      <c r="F1451" t="str">
        <v>'Northville'</v>
      </c>
      <c r="G1451" t="str">
        <v>Bussby X Kilverstone</v>
      </c>
      <c r="H1451" s="1">
        <v>34540</v>
      </c>
      <c r="I1451">
        <v>76.2</v>
      </c>
      <c r="J1451" t="str">
        <v>P-HCC</v>
      </c>
    </row>
    <row r="1452" spans="1:10" x14ac:dyDescent="0.25">
      <c r="A1452">
        <v>1449</v>
      </c>
      <c r="B1452" t="str">
        <v>Robertson Orchids</v>
      </c>
      <c r="C1452" t="str">
        <v>Phalaenopsis</v>
      </c>
      <c r="D1452" t="str">
        <v>Glasshouse Mountains</v>
      </c>
      <c r="E1452">
        <v>0</v>
      </c>
      <c r="F1452" t="str">
        <v>'Gosford Giant'</v>
      </c>
      <c r="G1452">
        <v>0</v>
      </c>
      <c r="H1452" s="1">
        <v>34550</v>
      </c>
      <c r="I1452">
        <v>80.5</v>
      </c>
      <c r="J1452" t="str">
        <v>AM</v>
      </c>
    </row>
    <row r="1453" spans="1:10" x14ac:dyDescent="0.25">
      <c r="A1453">
        <v>1450</v>
      </c>
      <c r="B1453" t="str">
        <v>Roper N.</v>
      </c>
      <c r="C1453" t="str">
        <v>Dendrobium</v>
      </c>
      <c r="D1453" t="str">
        <v>Karsun</v>
      </c>
      <c r="E1453">
        <v>0</v>
      </c>
      <c r="F1453" t="str">
        <v>'S.S.O.F.T.Y.'</v>
      </c>
      <c r="G1453">
        <v>0</v>
      </c>
      <c r="H1453" s="1">
        <v>34560</v>
      </c>
      <c r="I1453">
        <v>75.3</v>
      </c>
      <c r="J1453" t="str">
        <v>HCC</v>
      </c>
    </row>
    <row r="1454" spans="1:10" x14ac:dyDescent="0.25">
      <c r="A1454">
        <v>1451</v>
      </c>
      <c r="B1454" t="str">
        <v>Orchid Magic</v>
      </c>
      <c r="C1454" t="str">
        <v>Paphiopedilum</v>
      </c>
      <c r="D1454">
        <v>0</v>
      </c>
      <c r="E1454" t="str">
        <v>chamberlainiunum var. liemianum</v>
      </c>
      <c r="F1454" t="str">
        <v>'Dancing Queen'</v>
      </c>
      <c r="G1454" t="str">
        <v>species</v>
      </c>
      <c r="H1454" s="1">
        <v>34575</v>
      </c>
      <c r="I1454">
        <v>76.3</v>
      </c>
      <c r="J1454" t="str">
        <v>HCC</v>
      </c>
    </row>
    <row r="1455" spans="1:10" x14ac:dyDescent="0.25">
      <c r="A1455">
        <v>1452</v>
      </c>
      <c r="B1455" t="str">
        <v xml:space="preserve"> Lavis A &amp; L</v>
      </c>
      <c r="C1455" t="str">
        <v>Oncidium</v>
      </c>
      <c r="D1455">
        <v>0</v>
      </c>
      <c r="E1455" t="str">
        <v>ornithorhynchum</v>
      </c>
      <c r="F1455" t="str">
        <v>'Jessica Maree'</v>
      </c>
      <c r="G1455">
        <v>0</v>
      </c>
      <c r="H1455" s="1">
        <v>34461</v>
      </c>
      <c r="I1455">
        <v>77.099999999999994</v>
      </c>
      <c r="J1455" t="str">
        <v>ACC</v>
      </c>
    </row>
    <row r="1456" spans="1:10" x14ac:dyDescent="0.25">
      <c r="A1456">
        <v>1453</v>
      </c>
      <c r="B1456" t="str">
        <v>R &amp; H Campbell</v>
      </c>
      <c r="C1456" t="str">
        <v>Laelia</v>
      </c>
      <c r="D1456">
        <v>0</v>
      </c>
      <c r="E1456" t="str">
        <v>anceps</v>
      </c>
      <c r="F1456" t="str">
        <v>'Stacy'</v>
      </c>
      <c r="G1456">
        <v>0</v>
      </c>
      <c r="H1456" s="1">
        <v>34544</v>
      </c>
      <c r="I1456">
        <v>76.3</v>
      </c>
      <c r="J1456" t="str">
        <v>HCC</v>
      </c>
    </row>
    <row r="1457" spans="1:10" x14ac:dyDescent="0.25">
      <c r="A1457">
        <v>1454</v>
      </c>
      <c r="B1457" t="str">
        <v>Fletcher B.</v>
      </c>
      <c r="C1457" t="str">
        <v>Dendrobium</v>
      </c>
      <c r="D1457">
        <v>0</v>
      </c>
      <c r="E1457" t="str">
        <v>speciosum var. speciosum</v>
      </c>
      <c r="F1457" t="str">
        <v>'John Lynch'</v>
      </c>
      <c r="G1457" t="str">
        <v>species</v>
      </c>
      <c r="H1457" s="1">
        <v>34583</v>
      </c>
      <c r="I1457">
        <v>80.599999999999994</v>
      </c>
      <c r="J1457" t="str">
        <v>AM</v>
      </c>
    </row>
    <row r="1458" spans="1:10" x14ac:dyDescent="0.25">
      <c r="A1458">
        <v>1455</v>
      </c>
      <c r="B1458" t="str">
        <v>Chapman Mr &amp; Mrs W.</v>
      </c>
      <c r="C1458" t="str">
        <v>Lycaste</v>
      </c>
      <c r="D1458" t="str">
        <v>Jonapp</v>
      </c>
      <c r="E1458">
        <v>0</v>
      </c>
      <c r="F1458" t="str">
        <v>'Janette'</v>
      </c>
      <c r="G1458">
        <v>0</v>
      </c>
      <c r="H1458" s="1">
        <v>34589</v>
      </c>
      <c r="I1458">
        <v>78</v>
      </c>
      <c r="J1458" t="str">
        <v>HCC</v>
      </c>
    </row>
    <row r="1459" spans="1:10" x14ac:dyDescent="0.25">
      <c r="A1459">
        <v>1456</v>
      </c>
      <c r="B1459" t="str">
        <v>Barrita Orchids</v>
      </c>
      <c r="C1459" t="str">
        <v>Dtps</v>
      </c>
      <c r="D1459" t="str">
        <v>Dtps. Rendevous</v>
      </c>
      <c r="E1459">
        <v>0</v>
      </c>
      <c r="F1459" t="str">
        <v>'Barrita'</v>
      </c>
      <c r="G1459">
        <v>0</v>
      </c>
      <c r="H1459" s="1">
        <v>34443</v>
      </c>
      <c r="I1459">
        <v>75.8</v>
      </c>
      <c r="J1459" t="str">
        <v>AD</v>
      </c>
    </row>
    <row r="1460" spans="1:10" x14ac:dyDescent="0.25">
      <c r="A1460">
        <v>1457</v>
      </c>
      <c r="B1460" t="str">
        <v>Woolnough, F. &amp;  L.</v>
      </c>
      <c r="C1460" t="str">
        <v>Aerangis</v>
      </c>
      <c r="D1460">
        <v>0</v>
      </c>
      <c r="E1460" t="str">
        <v>fastuosa</v>
      </c>
      <c r="F1460" t="str">
        <v>'Roslyn'</v>
      </c>
      <c r="G1460" t="str">
        <v>species</v>
      </c>
      <c r="H1460" s="1">
        <v>34601</v>
      </c>
      <c r="I1460">
        <v>0</v>
      </c>
      <c r="J1460" t="str">
        <v>CBM</v>
      </c>
    </row>
    <row r="1461" spans="1:10" x14ac:dyDescent="0.25">
      <c r="A1461">
        <v>1458</v>
      </c>
      <c r="B1461" t="str">
        <v>Fear, F</v>
      </c>
      <c r="C1461" t="str">
        <v>Dendrobium</v>
      </c>
      <c r="D1461">
        <v>0</v>
      </c>
      <c r="E1461" t="str">
        <v>lingifome var nugentii</v>
      </c>
      <c r="F1461" t="str">
        <v>'Jeffrey'</v>
      </c>
      <c r="G1461">
        <v>0</v>
      </c>
      <c r="H1461" s="1">
        <v>34636</v>
      </c>
      <c r="I1461">
        <v>77.599999999999994</v>
      </c>
      <c r="J1461" t="str">
        <v>HCC</v>
      </c>
    </row>
    <row r="1462" spans="1:10" x14ac:dyDescent="0.25">
      <c r="A1462">
        <v>1459</v>
      </c>
      <c r="B1462" t="str">
        <v>Nelson R. &amp; S.</v>
      </c>
      <c r="C1462" t="str">
        <v>Sarcochilus</v>
      </c>
      <c r="D1462">
        <v>0</v>
      </c>
      <c r="E1462" t="str">
        <v>hartmannii</v>
      </c>
      <c r="F1462" t="str">
        <v>'Highlight'</v>
      </c>
      <c r="G1462" t="str">
        <v>species</v>
      </c>
      <c r="H1462" s="1">
        <v>34638</v>
      </c>
      <c r="I1462">
        <v>0</v>
      </c>
      <c r="J1462" t="str">
        <v>HCC</v>
      </c>
    </row>
    <row r="1463" spans="1:10" x14ac:dyDescent="0.25">
      <c r="A1463">
        <v>1460</v>
      </c>
      <c r="B1463" t="str">
        <v>Chan G.</v>
      </c>
      <c r="C1463" t="str">
        <v>Miltonia</v>
      </c>
      <c r="D1463" t="str">
        <v>Beacon Hill</v>
      </c>
      <c r="E1463">
        <v>0</v>
      </c>
      <c r="F1463" t="str">
        <v>'North Shore'</v>
      </c>
      <c r="G1463">
        <v>0</v>
      </c>
      <c r="H1463" s="1">
        <v>34703</v>
      </c>
      <c r="I1463">
        <v>0</v>
      </c>
      <c r="J1463" t="str">
        <v>ACC</v>
      </c>
    </row>
    <row r="1464" spans="1:10" x14ac:dyDescent="0.25">
      <c r="A1464">
        <v>1461</v>
      </c>
      <c r="B1464" t="str">
        <v>Johnson A.</v>
      </c>
      <c r="C1464" t="str">
        <v>Paphiopedilum</v>
      </c>
      <c r="D1464" t="str">
        <v>Saint Swithin</v>
      </c>
      <c r="E1464">
        <v>0</v>
      </c>
      <c r="F1464" t="str">
        <v>'Andrew J'</v>
      </c>
      <c r="G1464" t="str">
        <v>Paph. Rothschildianum X Paph philippinense</v>
      </c>
      <c r="H1464" s="1">
        <v>34729</v>
      </c>
      <c r="I1464">
        <v>78</v>
      </c>
      <c r="J1464" t="str">
        <v>HCC</v>
      </c>
    </row>
    <row r="1465" spans="1:10" x14ac:dyDescent="0.25">
      <c r="A1465">
        <v>1462</v>
      </c>
      <c r="B1465" t="str">
        <v>Orchid Magic</v>
      </c>
      <c r="C1465" t="str">
        <v>Paphiopedilum</v>
      </c>
      <c r="D1465">
        <v>0</v>
      </c>
      <c r="E1465" t="str">
        <v>superbiens</v>
      </c>
      <c r="F1465" t="str">
        <v>'Zeus'</v>
      </c>
      <c r="G1465" t="str">
        <v>species</v>
      </c>
      <c r="H1465" s="1">
        <v>34757</v>
      </c>
      <c r="I1465">
        <v>75.599999999999994</v>
      </c>
      <c r="J1465" t="str">
        <v>HCC</v>
      </c>
    </row>
    <row r="1466" spans="1:10" x14ac:dyDescent="0.25">
      <c r="A1466">
        <v>1463</v>
      </c>
      <c r="B1466" t="str">
        <v>Murray B</v>
      </c>
      <c r="C1466" t="str">
        <v>Ascocenda</v>
      </c>
      <c r="D1466">
        <v>0</v>
      </c>
      <c r="E1466" t="str">
        <v>miniatum</v>
      </c>
      <c r="F1466" t="str">
        <v>'Joyce Murray'</v>
      </c>
      <c r="G1466" t="str">
        <v>species</v>
      </c>
      <c r="H1466" s="1">
        <v>34655</v>
      </c>
      <c r="I1466">
        <v>80.599999999999994</v>
      </c>
      <c r="J1466" t="str">
        <v>AM</v>
      </c>
    </row>
    <row r="1467" spans="1:10" x14ac:dyDescent="0.25">
      <c r="A1467">
        <v>1464</v>
      </c>
      <c r="B1467" t="str">
        <v>Orchid Magic</v>
      </c>
      <c r="C1467" t="str">
        <v>Paphiopedilum</v>
      </c>
      <c r="D1467" t="str">
        <v>Dark Magic</v>
      </c>
      <c r="E1467">
        <v>0</v>
      </c>
      <c r="F1467" t="str">
        <v>'Black Magic'</v>
      </c>
      <c r="G1467">
        <v>0</v>
      </c>
      <c r="H1467" s="1">
        <v>34757</v>
      </c>
      <c r="I1467">
        <v>76.5</v>
      </c>
      <c r="J1467" t="str">
        <v>AD</v>
      </c>
    </row>
    <row r="1468" spans="1:10" x14ac:dyDescent="0.25">
      <c r="A1468">
        <v>1465</v>
      </c>
      <c r="B1468" t="str">
        <v>Zeller M.</v>
      </c>
      <c r="C1468" t="str">
        <v>Phalaenopsis</v>
      </c>
      <c r="D1468" t="str">
        <v>Orchid World</v>
      </c>
      <c r="E1468">
        <v>0</v>
      </c>
      <c r="F1468" t="str">
        <v>'Manning'</v>
      </c>
      <c r="G1468">
        <v>0</v>
      </c>
      <c r="H1468" s="1">
        <v>34778</v>
      </c>
      <c r="I1468">
        <v>77.5</v>
      </c>
      <c r="J1468" t="str">
        <v>HCC</v>
      </c>
    </row>
    <row r="1469" spans="1:10" x14ac:dyDescent="0.25">
      <c r="A1469">
        <v>1466</v>
      </c>
      <c r="B1469" t="str">
        <v>Banks, D</v>
      </c>
      <c r="C1469" t="str">
        <v>Bothriochilus</v>
      </c>
      <c r="D1469">
        <v>0</v>
      </c>
      <c r="E1469" t="str">
        <v>bellus</v>
      </c>
      <c r="F1469" t="str">
        <v>'Jannine'</v>
      </c>
      <c r="G1469" t="str">
        <v>species</v>
      </c>
      <c r="H1469" s="1">
        <v>34828</v>
      </c>
      <c r="I1469">
        <v>76.8</v>
      </c>
      <c r="J1469" t="str">
        <v>HCC</v>
      </c>
    </row>
    <row r="1470" spans="1:10" x14ac:dyDescent="0.25">
      <c r="A1470">
        <v>1467</v>
      </c>
      <c r="B1470" t="str">
        <v>Banks, D</v>
      </c>
      <c r="C1470" t="str">
        <v>Eria</v>
      </c>
      <c r="D1470">
        <v>0</v>
      </c>
      <c r="E1470" t="str">
        <v>coronaria</v>
      </c>
      <c r="F1470" t="str">
        <v>'Jannine'</v>
      </c>
      <c r="G1470" t="str">
        <v>species</v>
      </c>
      <c r="H1470" s="1">
        <v>34847</v>
      </c>
      <c r="I1470">
        <v>75.8</v>
      </c>
      <c r="J1470" t="str">
        <v>CBM</v>
      </c>
    </row>
    <row r="1471" spans="1:10" x14ac:dyDescent="0.25">
      <c r="A1471">
        <v>1468</v>
      </c>
      <c r="B1471" t="str">
        <v>Orchid Magic</v>
      </c>
      <c r="C1471" t="str">
        <v>Paphiopedilum</v>
      </c>
      <c r="D1471">
        <v>0</v>
      </c>
      <c r="E1471" t="str">
        <v>markianum</v>
      </c>
      <c r="F1471" t="str">
        <v>'Vulcan'</v>
      </c>
      <c r="G1471" t="str">
        <v>species</v>
      </c>
      <c r="H1471" s="1">
        <v>34861</v>
      </c>
      <c r="I1471">
        <v>75.8</v>
      </c>
      <c r="J1471" t="str">
        <v>CBM</v>
      </c>
    </row>
    <row r="1472" spans="1:10" x14ac:dyDescent="0.25">
      <c r="A1472">
        <v>1469</v>
      </c>
      <c r="B1472" t="str">
        <v>Massey D.</v>
      </c>
      <c r="C1472" t="str">
        <v>Blc.</v>
      </c>
      <c r="D1472" t="str">
        <v>Mount Sylvan</v>
      </c>
      <c r="E1472">
        <v>0</v>
      </c>
      <c r="F1472" t="str">
        <v>'Susan'</v>
      </c>
      <c r="G1472">
        <v>0</v>
      </c>
      <c r="H1472" s="1">
        <v>34861</v>
      </c>
      <c r="I1472">
        <v>81.3</v>
      </c>
      <c r="J1472" t="str">
        <v>AM</v>
      </c>
    </row>
    <row r="1473" spans="1:10" x14ac:dyDescent="0.25">
      <c r="A1473">
        <v>1470</v>
      </c>
      <c r="B1473" t="str">
        <v>Zeller M.</v>
      </c>
      <c r="C1473" t="str">
        <v>Blc.</v>
      </c>
      <c r="D1473" t="str">
        <v>Dundas</v>
      </c>
      <c r="E1473">
        <v>0</v>
      </c>
      <c r="F1473" t="str">
        <v>'Manning'</v>
      </c>
      <c r="G1473" t="str">
        <v>Blc. Sylvia Fry X Bonanza</v>
      </c>
      <c r="H1473" s="1">
        <v>34851</v>
      </c>
      <c r="I1473">
        <v>78</v>
      </c>
      <c r="J1473" t="str">
        <v>HCC</v>
      </c>
    </row>
    <row r="1474" spans="1:10" x14ac:dyDescent="0.25">
      <c r="A1474">
        <v>1471</v>
      </c>
      <c r="B1474" t="str">
        <v xml:space="preserve">Price, T and E </v>
      </c>
      <c r="C1474" t="str">
        <v>Wilsonara</v>
      </c>
      <c r="D1474" t="str">
        <v>Tiger Glow</v>
      </c>
      <c r="E1474">
        <v>0</v>
      </c>
      <c r="F1474" t="str">
        <v>'Tiger Eye'</v>
      </c>
      <c r="G1474">
        <v>0</v>
      </c>
      <c r="H1474" s="1">
        <v>34840</v>
      </c>
      <c r="I1474">
        <v>78.3</v>
      </c>
      <c r="J1474" t="str">
        <v>HCC</v>
      </c>
    </row>
    <row r="1475" spans="1:10" x14ac:dyDescent="0.25">
      <c r="A1475">
        <v>1472</v>
      </c>
      <c r="B1475" t="str">
        <v>Vandenberg H.</v>
      </c>
      <c r="C1475" t="str">
        <v>Dendrobium</v>
      </c>
      <c r="D1475">
        <v>0</v>
      </c>
      <c r="E1475" t="str">
        <v>bigibbum</v>
      </c>
      <c r="F1475" t="str">
        <v>'Top Hat'</v>
      </c>
      <c r="G1475" t="str">
        <v>species</v>
      </c>
      <c r="H1475" s="1">
        <v>34871</v>
      </c>
      <c r="I1475">
        <v>77</v>
      </c>
      <c r="J1475" t="str">
        <v>HCC</v>
      </c>
    </row>
    <row r="1476" spans="1:10" x14ac:dyDescent="0.25">
      <c r="A1476">
        <v>1473</v>
      </c>
      <c r="B1476" t="str">
        <v>P Altmann</v>
      </c>
      <c r="C1476" t="str">
        <v>Odontioda</v>
      </c>
      <c r="D1476" t="str">
        <v>Snow On Fire</v>
      </c>
      <c r="E1476">
        <v>0</v>
      </c>
      <c r="F1476" t="str">
        <v>'Peats Ridge'</v>
      </c>
      <c r="G1476">
        <v>0</v>
      </c>
      <c r="H1476" s="1">
        <v>34874</v>
      </c>
      <c r="I1476">
        <v>78.7</v>
      </c>
      <c r="J1476" t="str">
        <v>HCC</v>
      </c>
    </row>
    <row r="1477" spans="1:10" x14ac:dyDescent="0.25">
      <c r="A1477">
        <v>1474</v>
      </c>
      <c r="B1477" t="str">
        <v>Roper N.</v>
      </c>
      <c r="C1477" t="str">
        <v>Dendrobium</v>
      </c>
      <c r="D1477" t="str">
        <v>Tropical Witt</v>
      </c>
      <c r="E1477">
        <v>0</v>
      </c>
      <c r="F1477" t="str">
        <v>'Freckles'</v>
      </c>
      <c r="G1477">
        <v>0</v>
      </c>
      <c r="H1477" s="1">
        <v>34911</v>
      </c>
      <c r="I1477">
        <v>78.3</v>
      </c>
      <c r="J1477" t="str">
        <v>HCC</v>
      </c>
    </row>
    <row r="1478" spans="1:10" x14ac:dyDescent="0.25">
      <c r="A1478">
        <v>1475</v>
      </c>
      <c r="B1478" t="str">
        <v>Barrita Orchids</v>
      </c>
      <c r="C1478" t="str">
        <v>Paphiopedilum</v>
      </c>
      <c r="D1478" t="str">
        <v>Highland Fair</v>
      </c>
      <c r="E1478">
        <v>0</v>
      </c>
      <c r="F1478" t="str">
        <v>'Vivien'</v>
      </c>
      <c r="G1478">
        <v>0</v>
      </c>
      <c r="H1478" s="1">
        <v>34894</v>
      </c>
      <c r="I1478">
        <v>77.8</v>
      </c>
      <c r="J1478" t="str">
        <v>HCC</v>
      </c>
    </row>
    <row r="1479" spans="1:10" x14ac:dyDescent="0.25">
      <c r="A1479">
        <v>1476</v>
      </c>
      <c r="B1479" t="str">
        <v>Page W.</v>
      </c>
      <c r="C1479" t="str">
        <v>Masdevallia</v>
      </c>
      <c r="D1479" t="str">
        <v>Peach Fuzz</v>
      </c>
      <c r="E1479">
        <v>0</v>
      </c>
      <c r="F1479" t="str">
        <v>'Anna'</v>
      </c>
      <c r="G1479">
        <v>0</v>
      </c>
      <c r="H1479" s="1">
        <v>34945</v>
      </c>
      <c r="I1479">
        <v>76.400000000000006</v>
      </c>
      <c r="J1479" t="str">
        <v>HCC</v>
      </c>
    </row>
    <row r="1480" spans="1:10" x14ac:dyDescent="0.25">
      <c r="A1480">
        <v>1477</v>
      </c>
      <c r="B1480" t="str">
        <v>Royale Orchids</v>
      </c>
      <c r="C1480" t="str">
        <v>Paphiopedilum</v>
      </c>
      <c r="D1480">
        <v>0</v>
      </c>
      <c r="E1480" t="str">
        <v>armeniacum</v>
      </c>
      <c r="F1480" t="str">
        <v>'Gold Ingot'</v>
      </c>
      <c r="G1480" t="str">
        <v>species</v>
      </c>
      <c r="H1480" s="1">
        <v>34978</v>
      </c>
      <c r="I1480">
        <v>82.1</v>
      </c>
      <c r="J1480" t="str">
        <v>HCC</v>
      </c>
    </row>
    <row r="1481" spans="1:10" x14ac:dyDescent="0.25">
      <c r="A1481">
        <v>1478</v>
      </c>
      <c r="B1481" t="str">
        <v>Upton W.</v>
      </c>
      <c r="C1481" t="str">
        <v>Paphiopedilum</v>
      </c>
      <c r="D1481" t="str">
        <v>Saint Swithin</v>
      </c>
      <c r="E1481">
        <v>0</v>
      </c>
      <c r="F1481" t="str">
        <v>'Jill'</v>
      </c>
      <c r="G1481" t="str">
        <v>Paph. Rothschildianum X Paph philippinense</v>
      </c>
      <c r="H1481" s="1">
        <v>34978</v>
      </c>
      <c r="I1481">
        <v>81.099999999999994</v>
      </c>
      <c r="J1481" t="str">
        <v>AM</v>
      </c>
    </row>
    <row r="1482" spans="1:10" x14ac:dyDescent="0.25">
      <c r="A1482">
        <v>1479</v>
      </c>
      <c r="B1482" t="str">
        <v>L &amp; J Lowe</v>
      </c>
      <c r="C1482" t="str">
        <v>Paphiopedilum</v>
      </c>
      <c r="D1482" t="str">
        <v>Captain Cook</v>
      </c>
      <c r="E1482">
        <v>0</v>
      </c>
      <c r="F1482" t="str">
        <v>'Classic'</v>
      </c>
      <c r="G1482">
        <v>0</v>
      </c>
      <c r="H1482" s="1">
        <v>34908</v>
      </c>
      <c r="I1482">
        <v>79.5</v>
      </c>
      <c r="J1482" t="str">
        <v>HCC</v>
      </c>
    </row>
    <row r="1483" spans="1:10" x14ac:dyDescent="0.25">
      <c r="A1483">
        <v>1480</v>
      </c>
      <c r="B1483" t="str">
        <v>Dobell F. &amp; D.</v>
      </c>
      <c r="C1483" t="str">
        <v>Paphiopedilum</v>
      </c>
      <c r="D1483" t="str">
        <v>Northville Pride</v>
      </c>
      <c r="E1483">
        <v>0</v>
      </c>
      <c r="F1483" t="str">
        <v>'Barnsley'</v>
      </c>
      <c r="G1483">
        <v>0</v>
      </c>
      <c r="H1483" s="1">
        <v>34908</v>
      </c>
      <c r="I1483">
        <v>77</v>
      </c>
      <c r="J1483" t="str">
        <v>HCC</v>
      </c>
    </row>
    <row r="1484" spans="1:10" x14ac:dyDescent="0.25">
      <c r="A1484">
        <v>1481</v>
      </c>
      <c r="B1484" t="str">
        <v>Watts A. &amp; K.</v>
      </c>
      <c r="C1484" t="str">
        <v>Lycaste</v>
      </c>
      <c r="D1484" t="str">
        <v>Shoalhaven</v>
      </c>
      <c r="E1484">
        <v>0</v>
      </c>
      <c r="F1484" t="str">
        <v>'Lady K'</v>
      </c>
      <c r="G1484">
        <v>0</v>
      </c>
      <c r="H1484" s="1">
        <v>34975</v>
      </c>
      <c r="I1484">
        <v>76.400000000000006</v>
      </c>
      <c r="J1484" t="str">
        <v>HCC</v>
      </c>
    </row>
    <row r="1485" spans="1:10" x14ac:dyDescent="0.25">
      <c r="A1485">
        <v>1482</v>
      </c>
      <c r="B1485" t="str">
        <v>Wilson K.</v>
      </c>
      <c r="C1485" t="str">
        <v>Sarcochilus</v>
      </c>
      <c r="D1485">
        <v>0</v>
      </c>
      <c r="E1485" t="str">
        <v>hartmannii</v>
      </c>
      <c r="F1485" t="str">
        <v>'Red Cloud'</v>
      </c>
      <c r="G1485" t="str">
        <v>species</v>
      </c>
      <c r="H1485" s="1">
        <v>34981</v>
      </c>
      <c r="I1485">
        <v>76.7</v>
      </c>
      <c r="J1485" t="str">
        <v>HCC</v>
      </c>
    </row>
    <row r="1486" spans="1:10" x14ac:dyDescent="0.25">
      <c r="A1486">
        <v>1483</v>
      </c>
      <c r="B1486" t="str">
        <v>Gogerly E.</v>
      </c>
      <c r="C1486" t="str">
        <v>Dendrobium</v>
      </c>
      <c r="D1486" t="str">
        <v>Yondi</v>
      </c>
      <c r="E1486">
        <v>0</v>
      </c>
      <c r="F1486" t="str">
        <v>'Kayena'</v>
      </c>
      <c r="G1486">
        <v>0</v>
      </c>
      <c r="H1486" s="1">
        <v>34950</v>
      </c>
      <c r="I1486">
        <v>75</v>
      </c>
      <c r="J1486" t="str">
        <v>AD</v>
      </c>
    </row>
    <row r="1487" spans="1:10" x14ac:dyDescent="0.25">
      <c r="A1487">
        <v>1484</v>
      </c>
      <c r="B1487" t="str">
        <v>Heyden N. &amp; J.</v>
      </c>
      <c r="C1487" t="str">
        <v>Paphiopedilum</v>
      </c>
      <c r="D1487">
        <v>0</v>
      </c>
      <c r="E1487" t="str">
        <v>hirsutissimum var. esquirolei</v>
      </c>
      <c r="F1487" t="str">
        <v>'George Botley'</v>
      </c>
      <c r="G1487" t="str">
        <v>species</v>
      </c>
      <c r="H1487" s="1">
        <v>34963</v>
      </c>
      <c r="I1487">
        <v>82.3</v>
      </c>
      <c r="J1487" t="str">
        <v>AM</v>
      </c>
    </row>
    <row r="1488" spans="1:10" x14ac:dyDescent="0.25">
      <c r="A1488">
        <v>1485</v>
      </c>
      <c r="B1488" t="str">
        <v>Royale Orchids</v>
      </c>
      <c r="C1488" t="str">
        <v>Paphiopedilum</v>
      </c>
      <c r="D1488" t="str">
        <v>Double Deception</v>
      </c>
      <c r="E1488">
        <v>0</v>
      </c>
      <c r="F1488" t="str">
        <v>'Royale'</v>
      </c>
      <c r="G1488">
        <v>0</v>
      </c>
      <c r="H1488" s="1">
        <v>34989</v>
      </c>
      <c r="I1488">
        <v>78</v>
      </c>
      <c r="J1488" t="str">
        <v>HCC</v>
      </c>
    </row>
    <row r="1489" spans="1:10" x14ac:dyDescent="0.25">
      <c r="A1489">
        <v>1486</v>
      </c>
      <c r="B1489" t="str">
        <v>Royale Orchids</v>
      </c>
      <c r="C1489" t="str">
        <v>Masdevallia</v>
      </c>
      <c r="D1489">
        <v>0</v>
      </c>
      <c r="E1489" t="str">
        <v>wubbenii</v>
      </c>
      <c r="F1489" t="str">
        <v>'Royale'</v>
      </c>
      <c r="G1489" t="str">
        <v>species</v>
      </c>
      <c r="H1489" s="1">
        <v>35008</v>
      </c>
      <c r="I1489">
        <v>77.900000000000006</v>
      </c>
      <c r="J1489" t="str">
        <v>ACC</v>
      </c>
    </row>
    <row r="1490" spans="1:10" x14ac:dyDescent="0.25">
      <c r="A1490">
        <v>1487</v>
      </c>
      <c r="B1490" t="str">
        <v>Robertson's Orchids</v>
      </c>
      <c r="C1490" t="str">
        <v>Paphiopedilum</v>
      </c>
      <c r="D1490">
        <v>0</v>
      </c>
      <c r="E1490" t="str">
        <v>sukhakulii</v>
      </c>
      <c r="F1490" t="str">
        <v>'Green Giant'</v>
      </c>
      <c r="G1490" t="str">
        <v>species</v>
      </c>
      <c r="H1490" s="1">
        <v>34948</v>
      </c>
      <c r="I1490">
        <v>75.8</v>
      </c>
      <c r="J1490" t="str">
        <v>HCC</v>
      </c>
    </row>
    <row r="1491" spans="1:10" x14ac:dyDescent="0.25">
      <c r="A1491">
        <v>1488</v>
      </c>
      <c r="B1491" t="str">
        <v>Warrnambool Orchids</v>
      </c>
      <c r="C1491" t="str">
        <v>Wilsonaria</v>
      </c>
      <c r="D1491" t="str">
        <v>Hilda Plumtree</v>
      </c>
      <c r="E1491">
        <v>0</v>
      </c>
      <c r="F1491" t="str">
        <v>'Coffs Harbour'</v>
      </c>
      <c r="G1491">
        <v>0</v>
      </c>
      <c r="H1491" s="1">
        <v>34948</v>
      </c>
      <c r="I1491">
        <v>78</v>
      </c>
      <c r="J1491" t="str">
        <v>HCC</v>
      </c>
    </row>
    <row r="1492" spans="1:10" x14ac:dyDescent="0.25">
      <c r="A1492">
        <v>1489</v>
      </c>
      <c r="B1492" t="str">
        <v>Warrnambool Orchids</v>
      </c>
      <c r="C1492" t="str">
        <v>Masdevallia</v>
      </c>
      <c r="D1492" t="str">
        <v>Kimballiana</v>
      </c>
      <c r="E1492">
        <v>0</v>
      </c>
      <c r="F1492" t="str">
        <v>'Hawk Hill'</v>
      </c>
      <c r="G1492">
        <v>0</v>
      </c>
      <c r="H1492" s="1">
        <v>34948</v>
      </c>
      <c r="I1492">
        <v>75.8</v>
      </c>
      <c r="J1492" t="str">
        <v>HCC</v>
      </c>
    </row>
    <row r="1493" spans="1:10" x14ac:dyDescent="0.25">
      <c r="A1493">
        <v>1490</v>
      </c>
      <c r="B1493" t="str">
        <v>Warrnambool Orchids</v>
      </c>
      <c r="C1493" t="str">
        <v>Odontioda</v>
      </c>
      <c r="D1493" t="str">
        <v>Murray River</v>
      </c>
      <c r="E1493">
        <v>0</v>
      </c>
      <c r="F1493" t="str">
        <v>'Peter'</v>
      </c>
      <c r="G1493">
        <v>0</v>
      </c>
      <c r="H1493" s="1">
        <v>34948</v>
      </c>
      <c r="I1493">
        <v>77.900000000000006</v>
      </c>
      <c r="J1493" t="str">
        <v>HCC</v>
      </c>
    </row>
    <row r="1494" spans="1:10" x14ac:dyDescent="0.25">
      <c r="A1494">
        <v>1491</v>
      </c>
      <c r="B1494" t="str">
        <v>Warrnambool Orchids</v>
      </c>
      <c r="C1494" t="str">
        <v>Odontioda</v>
      </c>
      <c r="D1494" t="str">
        <v>Gorey Castle</v>
      </c>
      <c r="E1494">
        <v>0</v>
      </c>
      <c r="F1494" t="str">
        <v>'Marie'</v>
      </c>
      <c r="G1494">
        <v>0</v>
      </c>
      <c r="H1494" s="1">
        <v>34948</v>
      </c>
      <c r="I1494">
        <v>76.8</v>
      </c>
      <c r="J1494" t="str">
        <v>HCC</v>
      </c>
    </row>
    <row r="1495" spans="1:10" x14ac:dyDescent="0.25">
      <c r="A1495">
        <v>1492</v>
      </c>
      <c r="B1495" t="str">
        <v>Mitchell N.</v>
      </c>
      <c r="C1495" t="str">
        <v>Dendrobium</v>
      </c>
      <c r="D1495" t="str">
        <v>Aussie Victory</v>
      </c>
      <c r="E1495">
        <v>0</v>
      </c>
      <c r="F1495" t="str">
        <v>'The Giant'</v>
      </c>
      <c r="G1495">
        <v>0</v>
      </c>
      <c r="H1495" s="1">
        <v>35029</v>
      </c>
      <c r="I1495">
        <v>77.5</v>
      </c>
      <c r="J1495" t="str">
        <v>HCC</v>
      </c>
    </row>
    <row r="1496" spans="1:10" x14ac:dyDescent="0.25">
      <c r="A1496">
        <v>1493</v>
      </c>
      <c r="B1496" t="str">
        <v>Orchid Magic</v>
      </c>
      <c r="C1496" t="str">
        <v>Paphiopedilum</v>
      </c>
      <c r="D1496" t="str">
        <v>Silver Fleuret</v>
      </c>
      <c r="E1496">
        <v>0</v>
      </c>
      <c r="F1496" t="str">
        <v>'Green Mist'</v>
      </c>
      <c r="G1496">
        <v>0</v>
      </c>
      <c r="H1496" s="1">
        <v>35329</v>
      </c>
      <c r="I1496">
        <v>77.099999999999994</v>
      </c>
      <c r="J1496" t="str">
        <v>HCC</v>
      </c>
    </row>
    <row r="1497" spans="1:10" x14ac:dyDescent="0.25">
      <c r="A1497">
        <v>1494</v>
      </c>
      <c r="B1497" t="str">
        <v>Bennett, J</v>
      </c>
      <c r="C1497" t="str">
        <v>Gastrochilus</v>
      </c>
      <c r="D1497">
        <v>0</v>
      </c>
      <c r="E1497" t="str">
        <v>dasypogon</v>
      </c>
      <c r="F1497" t="str">
        <v>'Jack'</v>
      </c>
      <c r="G1497" t="str">
        <v>species</v>
      </c>
      <c r="H1497" s="1">
        <v>35093</v>
      </c>
      <c r="I1497">
        <v>78.400000000000006</v>
      </c>
      <c r="J1497" t="str">
        <v>ACC</v>
      </c>
    </row>
    <row r="1498" spans="1:10" x14ac:dyDescent="0.25">
      <c r="A1498">
        <v>1495</v>
      </c>
      <c r="B1498" t="str">
        <v>Smith M.</v>
      </c>
      <c r="C1498" t="str">
        <v>Cattleya</v>
      </c>
      <c r="D1498">
        <v>0</v>
      </c>
      <c r="E1498" t="str">
        <v>dowiana var. aurea</v>
      </c>
      <c r="F1498" t="str">
        <v>'Blumen Insel'</v>
      </c>
      <c r="G1498" t="str">
        <v>species</v>
      </c>
      <c r="H1498" s="1">
        <v>35111</v>
      </c>
      <c r="I1498">
        <v>76.8</v>
      </c>
      <c r="J1498" t="str">
        <v>HCC</v>
      </c>
    </row>
    <row r="1499" spans="1:10" x14ac:dyDescent="0.25">
      <c r="A1499">
        <v>1496</v>
      </c>
      <c r="B1499" t="str">
        <v>Murray R. &amp; L.</v>
      </c>
      <c r="C1499" t="str">
        <v>Zygopetalum</v>
      </c>
      <c r="D1499" t="str">
        <v>Jumping Jack</v>
      </c>
      <c r="E1499">
        <v>0</v>
      </c>
      <c r="F1499" t="str">
        <v>'Peats Ridge'</v>
      </c>
      <c r="G1499">
        <v>0</v>
      </c>
      <c r="H1499" s="1">
        <v>35111</v>
      </c>
      <c r="I1499">
        <v>77</v>
      </c>
      <c r="J1499" t="str">
        <v>AD</v>
      </c>
    </row>
    <row r="1500" spans="1:10" x14ac:dyDescent="0.25">
      <c r="A1500">
        <v>1497</v>
      </c>
      <c r="B1500" t="str">
        <v>Little G. &amp; V.</v>
      </c>
      <c r="C1500" t="str">
        <v>Laeliocattleya</v>
      </c>
      <c r="D1500" t="str">
        <v>Adolph Hecker</v>
      </c>
      <c r="E1500">
        <v>0</v>
      </c>
      <c r="F1500" t="str">
        <v>'Val'</v>
      </c>
      <c r="G1500">
        <v>0</v>
      </c>
      <c r="H1500" s="1">
        <v>35165</v>
      </c>
      <c r="I1500">
        <v>76.3</v>
      </c>
      <c r="J1500" t="str">
        <v>HCC</v>
      </c>
    </row>
    <row r="1501" spans="1:10" x14ac:dyDescent="0.25">
      <c r="A1501">
        <v>1498</v>
      </c>
      <c r="B1501" t="str">
        <v>Little G. &amp; V.</v>
      </c>
      <c r="C1501" t="str">
        <v>Laeliocattleya</v>
      </c>
      <c r="D1501" t="str">
        <v>Adolph Hecker</v>
      </c>
      <c r="E1501">
        <v>0</v>
      </c>
      <c r="F1501" t="str">
        <v>'Val'</v>
      </c>
      <c r="G1501">
        <v>0</v>
      </c>
      <c r="H1501" s="1">
        <v>35165</v>
      </c>
      <c r="I1501">
        <v>79.7</v>
      </c>
      <c r="J1501" t="str">
        <v>ACC</v>
      </c>
    </row>
    <row r="1502" spans="1:10" x14ac:dyDescent="0.25">
      <c r="A1502">
        <v>1499</v>
      </c>
      <c r="B1502" t="str">
        <v xml:space="preserve">Price, T and E </v>
      </c>
      <c r="C1502" t="str">
        <v>Slc</v>
      </c>
      <c r="D1502" t="str">
        <v>Tiny Titan</v>
      </c>
      <c r="E1502">
        <v>0</v>
      </c>
      <c r="F1502" t="str">
        <v>'Bette'</v>
      </c>
      <c r="G1502">
        <v>0</v>
      </c>
      <c r="H1502" s="1">
        <v>35184</v>
      </c>
      <c r="I1502">
        <v>76.3</v>
      </c>
      <c r="J1502" t="str">
        <v>HCC</v>
      </c>
    </row>
    <row r="1503" spans="1:10" x14ac:dyDescent="0.25">
      <c r="A1503">
        <v>1500</v>
      </c>
      <c r="B1503" t="str">
        <v xml:space="preserve">Smedley, D </v>
      </c>
      <c r="C1503" t="str">
        <v>Bulbophyllum</v>
      </c>
      <c r="D1503">
        <v>0</v>
      </c>
      <c r="E1503" t="str">
        <v>longiflorum</v>
      </c>
      <c r="F1503" t="str">
        <v>'Fiji Fire'</v>
      </c>
      <c r="G1503">
        <v>0</v>
      </c>
      <c r="H1503" s="1">
        <v>35184</v>
      </c>
      <c r="I1503">
        <v>76</v>
      </c>
      <c r="J1503" t="str">
        <v>AD</v>
      </c>
    </row>
    <row r="1504" spans="1:10" x14ac:dyDescent="0.25">
      <c r="A1504">
        <v>1501</v>
      </c>
      <c r="B1504" t="str">
        <v>Cotrell G &amp; Forsyth</v>
      </c>
      <c r="C1504" t="str">
        <v>Paphiopedilum</v>
      </c>
      <c r="D1504" t="str">
        <v>Iluka Queen</v>
      </c>
      <c r="E1504">
        <v>0</v>
      </c>
      <c r="F1504" t="str">
        <v>'Tarcoola'</v>
      </c>
      <c r="G1504">
        <v>0</v>
      </c>
      <c r="H1504" s="1">
        <v>35196</v>
      </c>
      <c r="I1504">
        <v>75.3</v>
      </c>
      <c r="J1504" t="str">
        <v>HCC</v>
      </c>
    </row>
    <row r="1505" spans="1:10" x14ac:dyDescent="0.25">
      <c r="A1505">
        <v>1502</v>
      </c>
      <c r="B1505" t="str">
        <v>Dobell F. &amp; D.</v>
      </c>
      <c r="C1505" t="str">
        <v>Paphiopedilum</v>
      </c>
      <c r="D1505" t="str">
        <v>Northville Pride</v>
      </c>
      <c r="E1505">
        <v>0</v>
      </c>
      <c r="F1505" t="str">
        <v>'Catherine'</v>
      </c>
      <c r="G1505">
        <v>0</v>
      </c>
      <c r="H1505" s="1">
        <v>35211</v>
      </c>
      <c r="I1505">
        <v>76.900000000000006</v>
      </c>
      <c r="J1505" t="str">
        <v>HCC</v>
      </c>
    </row>
    <row r="1506" spans="1:10" x14ac:dyDescent="0.25">
      <c r="A1506">
        <v>1503</v>
      </c>
      <c r="B1506" t="str">
        <v>Astill J. &amp; L.</v>
      </c>
      <c r="C1506" t="str">
        <v>Paphiopedilum</v>
      </c>
      <c r="D1506" t="str">
        <v>Amandahill</v>
      </c>
      <c r="E1506">
        <v>0</v>
      </c>
      <c r="F1506" t="str">
        <v>'Trisden'</v>
      </c>
      <c r="G1506">
        <v>0</v>
      </c>
      <c r="H1506" s="1">
        <v>35211</v>
      </c>
      <c r="I1506">
        <v>76.5</v>
      </c>
      <c r="J1506" t="str">
        <v>HCC</v>
      </c>
    </row>
    <row r="1507" spans="1:10" x14ac:dyDescent="0.25">
      <c r="A1507">
        <v>1504</v>
      </c>
      <c r="B1507" t="str">
        <v>Barrita Orchids</v>
      </c>
      <c r="C1507" t="str">
        <v>Paphiopedilum</v>
      </c>
      <c r="D1507">
        <v>0</v>
      </c>
      <c r="E1507">
        <v>0</v>
      </c>
      <c r="F1507">
        <v>0</v>
      </c>
      <c r="G1507">
        <v>0</v>
      </c>
      <c r="H1507" s="1">
        <v>35212</v>
      </c>
      <c r="I1507">
        <v>78.900000000000006</v>
      </c>
      <c r="J1507" t="str">
        <v>P-HCC</v>
      </c>
    </row>
    <row r="1508" spans="1:10" x14ac:dyDescent="0.25">
      <c r="A1508">
        <v>1505</v>
      </c>
      <c r="B1508" t="str">
        <v>Royale Orchids</v>
      </c>
      <c r="C1508" t="str">
        <v>Cymbidium</v>
      </c>
      <c r="D1508">
        <v>0</v>
      </c>
      <c r="E1508" t="str">
        <v>erythraeum</v>
      </c>
      <c r="F1508" t="str">
        <v>'Paradise'</v>
      </c>
      <c r="G1508" t="str">
        <v>species</v>
      </c>
      <c r="H1508" s="1">
        <v>35211</v>
      </c>
      <c r="I1508">
        <v>0</v>
      </c>
      <c r="J1508" t="str">
        <v>CBM</v>
      </c>
    </row>
    <row r="1509" spans="1:10" x14ac:dyDescent="0.25">
      <c r="A1509">
        <v>1506</v>
      </c>
      <c r="B1509" t="str">
        <v xml:space="preserve">Wood, Dennis </v>
      </c>
      <c r="C1509" t="str">
        <v>Dendrobium</v>
      </c>
      <c r="D1509" t="str">
        <v>Karsun</v>
      </c>
      <c r="E1509">
        <v>0</v>
      </c>
      <c r="F1509" t="str">
        <v>'Yellow Glow'</v>
      </c>
      <c r="G1509">
        <v>0</v>
      </c>
      <c r="H1509" s="1">
        <v>35225</v>
      </c>
      <c r="I1509">
        <v>76.400000000000006</v>
      </c>
      <c r="J1509" t="str">
        <v>HCC</v>
      </c>
    </row>
    <row r="1510" spans="1:10" x14ac:dyDescent="0.25">
      <c r="A1510">
        <v>1507</v>
      </c>
      <c r="B1510" t="str">
        <v>Bryant's Orchids</v>
      </c>
      <c r="C1510" t="str">
        <v>Cymbidium</v>
      </c>
      <c r="D1510" t="str">
        <v>Khan Flame</v>
      </c>
      <c r="E1510">
        <v>0</v>
      </c>
      <c r="F1510" t="str">
        <v>'Sheena'</v>
      </c>
      <c r="G1510" t="str">
        <v>Cym Yowie Flame X Cronulla</v>
      </c>
      <c r="H1510" s="1">
        <v>35225</v>
      </c>
      <c r="I1510">
        <v>76.599999999999994</v>
      </c>
      <c r="J1510" t="str">
        <v>HCC</v>
      </c>
    </row>
    <row r="1511" spans="1:10" x14ac:dyDescent="0.25">
      <c r="A1511">
        <v>1508</v>
      </c>
      <c r="B1511" t="str">
        <v>Hughes W.</v>
      </c>
      <c r="C1511" t="str">
        <v>Paphiopedilum</v>
      </c>
      <c r="D1511" t="str">
        <v>Tommy Hanes</v>
      </c>
      <c r="E1511">
        <v>0</v>
      </c>
      <c r="F1511" t="str">
        <v>'Althea'</v>
      </c>
      <c r="G1511">
        <v>0</v>
      </c>
      <c r="H1511" s="1">
        <v>35225</v>
      </c>
      <c r="I1511">
        <v>85</v>
      </c>
      <c r="J1511" t="str">
        <v>AM</v>
      </c>
    </row>
    <row r="1512" spans="1:10" x14ac:dyDescent="0.25">
      <c r="A1512">
        <v>1509</v>
      </c>
      <c r="B1512" t="str">
        <v>Vallance G. &amp; C.</v>
      </c>
      <c r="C1512" t="str">
        <v>Blc.</v>
      </c>
      <c r="D1512" t="str">
        <v>Chincogan</v>
      </c>
      <c r="E1512">
        <v>0</v>
      </c>
      <c r="F1512" t="str">
        <v>'Amanda'</v>
      </c>
      <c r="G1512" t="str">
        <v>C. Hawaiian Jewel X Blc. Burdekin Bells</v>
      </c>
      <c r="H1512" s="1">
        <v>35225</v>
      </c>
      <c r="I1512">
        <v>76.8</v>
      </c>
      <c r="J1512" t="str">
        <v>HCC</v>
      </c>
    </row>
    <row r="1513" spans="1:10" x14ac:dyDescent="0.25">
      <c r="A1513">
        <v>1510</v>
      </c>
      <c r="B1513" t="str">
        <v>Dobell F. &amp; D.</v>
      </c>
      <c r="C1513" t="str">
        <v>Paphiopedilum</v>
      </c>
      <c r="D1513" t="str">
        <v>Northville Pride</v>
      </c>
      <c r="E1513">
        <v>0</v>
      </c>
      <c r="F1513" t="str">
        <v>'Naomi'</v>
      </c>
      <c r="G1513">
        <v>0</v>
      </c>
      <c r="H1513" s="1">
        <v>35240</v>
      </c>
      <c r="I1513">
        <v>77</v>
      </c>
      <c r="J1513" t="str">
        <v>HCC</v>
      </c>
    </row>
    <row r="1514" spans="1:10" x14ac:dyDescent="0.25">
      <c r="A1514">
        <v>1511</v>
      </c>
      <c r="B1514" t="str">
        <v>Heyden N. &amp; J.</v>
      </c>
      <c r="C1514" t="str">
        <v>Paphiopedilum</v>
      </c>
      <c r="D1514" t="str">
        <v>Macabre</v>
      </c>
      <c r="E1514">
        <v>0</v>
      </c>
      <c r="F1514" t="str">
        <v>'Tweed Coast'</v>
      </c>
      <c r="G1514" t="str">
        <v>P. Voodoo X sukhakuli</v>
      </c>
      <c r="H1514" s="1">
        <v>35235</v>
      </c>
      <c r="I1514">
        <v>78</v>
      </c>
      <c r="J1514" t="str">
        <v>HCC</v>
      </c>
    </row>
    <row r="1515" spans="1:10" x14ac:dyDescent="0.25">
      <c r="A1515">
        <v>1512</v>
      </c>
      <c r="B1515" t="str">
        <v>Vallance G. &amp; C.</v>
      </c>
      <c r="C1515" t="str">
        <v>Blc.</v>
      </c>
      <c r="D1515" t="str">
        <v>Chincogan</v>
      </c>
      <c r="E1515">
        <v>0</v>
      </c>
      <c r="F1515" t="str">
        <v>'Sandra'</v>
      </c>
      <c r="G1515" t="str">
        <v>C. Hawaiian Jewel X Blc. Burdekin Bells</v>
      </c>
      <c r="H1515" s="1">
        <v>35235</v>
      </c>
      <c r="I1515">
        <v>77.8</v>
      </c>
      <c r="J1515" t="str">
        <v>HCC</v>
      </c>
    </row>
    <row r="1516" spans="1:10" x14ac:dyDescent="0.25">
      <c r="A1516">
        <v>1513</v>
      </c>
      <c r="B1516" t="str">
        <v>Vallance G. &amp; C.</v>
      </c>
      <c r="C1516" t="str">
        <v>Blc.</v>
      </c>
      <c r="D1516" t="str">
        <v>Chincogan</v>
      </c>
      <c r="E1516">
        <v>0</v>
      </c>
      <c r="F1516" t="str">
        <v>'Sharon'</v>
      </c>
      <c r="G1516" t="str">
        <v>C. Hawaiian Jewel X Blc. Burdekin Bells</v>
      </c>
      <c r="H1516" s="1">
        <v>35242</v>
      </c>
      <c r="I1516">
        <v>78.599999999999994</v>
      </c>
      <c r="J1516" t="str">
        <v>HCC</v>
      </c>
    </row>
    <row r="1517" spans="1:10" x14ac:dyDescent="0.25">
      <c r="A1517">
        <v>1514</v>
      </c>
      <c r="B1517" t="str">
        <v>Dobell F. &amp; D.</v>
      </c>
      <c r="C1517" t="str">
        <v>Paphiopedilum</v>
      </c>
      <c r="D1517" t="str">
        <v>Hunter Green Spots</v>
      </c>
      <c r="E1517">
        <v>0</v>
      </c>
      <c r="F1517" t="str">
        <v>'Northville'</v>
      </c>
      <c r="G1517">
        <v>0</v>
      </c>
      <c r="H1517" s="1">
        <v>35245</v>
      </c>
      <c r="I1517">
        <v>80.3</v>
      </c>
      <c r="J1517" t="str">
        <v>HCC</v>
      </c>
    </row>
    <row r="1518" spans="1:10" x14ac:dyDescent="0.25">
      <c r="A1518">
        <v>1515</v>
      </c>
      <c r="B1518" t="str">
        <v>Warrnambool Orchids</v>
      </c>
      <c r="C1518" t="str">
        <v>Masdevallia</v>
      </c>
      <c r="D1518">
        <v>0</v>
      </c>
      <c r="E1518" t="str">
        <v>glandulosa</v>
      </c>
      <c r="F1518" t="str">
        <v>'Peats Ridge'</v>
      </c>
      <c r="G1518" t="str">
        <v>species</v>
      </c>
      <c r="H1518" s="1">
        <v>35245</v>
      </c>
      <c r="I1518">
        <v>77.5</v>
      </c>
      <c r="J1518" t="str">
        <v>HCC</v>
      </c>
    </row>
    <row r="1519" spans="1:10" x14ac:dyDescent="0.25">
      <c r="A1519">
        <v>1516</v>
      </c>
      <c r="B1519" t="str">
        <v>Dobell F. &amp; D.</v>
      </c>
      <c r="C1519" t="str">
        <v>Paphiopedilum</v>
      </c>
      <c r="D1519" t="str">
        <v>Hunter Green Spots</v>
      </c>
      <c r="E1519">
        <v>0</v>
      </c>
      <c r="F1519" t="str">
        <v>'Barnsely'</v>
      </c>
      <c r="G1519">
        <v>0</v>
      </c>
      <c r="H1519" s="1">
        <v>35275</v>
      </c>
      <c r="I1519">
        <v>80.3</v>
      </c>
      <c r="J1519" t="str">
        <v>HCC</v>
      </c>
    </row>
    <row r="1520" spans="1:10" x14ac:dyDescent="0.25">
      <c r="A1520">
        <v>1517</v>
      </c>
      <c r="B1520" t="str">
        <v>Dobell F. &amp; D.</v>
      </c>
      <c r="C1520" t="str">
        <v>Paphiopedilum</v>
      </c>
      <c r="D1520" t="str">
        <v>Captain Cook</v>
      </c>
      <c r="E1520">
        <v>0</v>
      </c>
      <c r="F1520" t="str">
        <v>'Northville'</v>
      </c>
      <c r="G1520">
        <v>0</v>
      </c>
      <c r="H1520" s="1">
        <v>35275</v>
      </c>
      <c r="I1520">
        <v>77.5</v>
      </c>
      <c r="J1520" t="str">
        <v>HCC</v>
      </c>
    </row>
    <row r="1521" spans="1:10" x14ac:dyDescent="0.25">
      <c r="A1521">
        <v>1518</v>
      </c>
      <c r="B1521" t="str">
        <v>Dobell F. &amp; D.</v>
      </c>
      <c r="C1521" t="str">
        <v>Paphiopedilum</v>
      </c>
      <c r="D1521" t="str">
        <v>Northville Pride</v>
      </c>
      <c r="E1521">
        <v>0</v>
      </c>
      <c r="F1521" t="str">
        <v>'Teralba'</v>
      </c>
      <c r="G1521">
        <v>0</v>
      </c>
      <c r="H1521" s="1">
        <v>35279</v>
      </c>
      <c r="I1521">
        <v>76.900000000000006</v>
      </c>
      <c r="J1521" t="str">
        <v>HCC</v>
      </c>
    </row>
    <row r="1522" spans="1:10" x14ac:dyDescent="0.25">
      <c r="A1522">
        <v>1519</v>
      </c>
      <c r="B1522" t="str">
        <v>Hughes K.</v>
      </c>
      <c r="C1522" t="str">
        <v>Paphiopedilum</v>
      </c>
      <c r="D1522">
        <v>0</v>
      </c>
      <c r="E1522" t="str">
        <v>insigne</v>
      </c>
      <c r="F1522" t="str">
        <v>'Ruth'</v>
      </c>
      <c r="G1522" t="str">
        <v>species</v>
      </c>
      <c r="H1522" s="1">
        <v>35255</v>
      </c>
      <c r="I1522">
        <v>77.8</v>
      </c>
      <c r="J1522" t="str">
        <v>ACC</v>
      </c>
    </row>
    <row r="1523" spans="1:10" x14ac:dyDescent="0.25">
      <c r="A1523">
        <v>1520</v>
      </c>
      <c r="B1523" t="str">
        <v>Vallance G.</v>
      </c>
      <c r="C1523" t="str">
        <v>Blc.</v>
      </c>
      <c r="D1523" t="str">
        <v>Brunswick</v>
      </c>
      <c r="E1523">
        <v>0</v>
      </c>
      <c r="F1523" t="str">
        <v>'Jeremy'</v>
      </c>
      <c r="G1523" t="str">
        <v>Lc. Prophesy X Blc. Beth Hughes</v>
      </c>
      <c r="H1523" s="1">
        <v>35259</v>
      </c>
      <c r="I1523">
        <v>78</v>
      </c>
      <c r="J1523" t="str">
        <v>HCC</v>
      </c>
    </row>
    <row r="1524" spans="1:10" x14ac:dyDescent="0.25">
      <c r="A1524">
        <v>1521</v>
      </c>
      <c r="B1524" t="str">
        <v>Le Marne G.</v>
      </c>
      <c r="C1524" t="str">
        <v>Cymbidium</v>
      </c>
      <c r="D1524" t="str">
        <v>Fluoro</v>
      </c>
      <c r="E1524">
        <v>0</v>
      </c>
      <c r="F1524" t="str">
        <v>'Kristy'</v>
      </c>
      <c r="G1524">
        <v>0</v>
      </c>
      <c r="H1524" s="1">
        <v>35293</v>
      </c>
      <c r="I1524">
        <v>83.2</v>
      </c>
      <c r="J1524" t="str">
        <v>HCC</v>
      </c>
    </row>
    <row r="1525" spans="1:10" x14ac:dyDescent="0.25">
      <c r="A1525">
        <v>1522</v>
      </c>
      <c r="B1525" t="str">
        <v xml:space="preserve">Page, B &amp; J </v>
      </c>
      <c r="C1525" t="str">
        <v>Masdevallia</v>
      </c>
      <c r="D1525" t="str">
        <v>Angel Glow</v>
      </c>
      <c r="E1525">
        <v>0</v>
      </c>
      <c r="F1525" t="str">
        <v>'Anna'</v>
      </c>
      <c r="G1525">
        <v>0</v>
      </c>
      <c r="H1525" s="1">
        <v>35293</v>
      </c>
      <c r="I1525">
        <v>77.099999999999994</v>
      </c>
      <c r="J1525" t="str">
        <v>HCC</v>
      </c>
    </row>
    <row r="1526" spans="1:10" x14ac:dyDescent="0.25">
      <c r="A1526">
        <v>1523</v>
      </c>
      <c r="B1526" t="str">
        <v>Wagner D.</v>
      </c>
      <c r="C1526" t="str">
        <v>Paphiopedilum</v>
      </c>
      <c r="D1526" t="str">
        <v>Rotorua</v>
      </c>
      <c r="E1526">
        <v>0</v>
      </c>
      <c r="F1526" t="str">
        <v>'Rose'</v>
      </c>
      <c r="G1526">
        <v>0</v>
      </c>
      <c r="H1526" s="1">
        <v>35302</v>
      </c>
      <c r="I1526">
        <v>76.7</v>
      </c>
      <c r="J1526" t="str">
        <v>HCC</v>
      </c>
    </row>
    <row r="1527" spans="1:10" x14ac:dyDescent="0.25">
      <c r="A1527">
        <v>1524</v>
      </c>
      <c r="B1527" t="str">
        <v>Lee D. &amp; S.</v>
      </c>
      <c r="C1527" t="str">
        <v>Phalaenopsis</v>
      </c>
      <c r="D1527" t="str">
        <v>Orchid World</v>
      </c>
      <c r="E1527">
        <v>0</v>
      </c>
      <c r="F1527" t="str">
        <v>'Bonnie Vasquez'</v>
      </c>
      <c r="G1527">
        <v>0</v>
      </c>
      <c r="H1527" s="1">
        <v>35302</v>
      </c>
      <c r="I1527">
        <v>78.400000000000006</v>
      </c>
      <c r="J1527" t="str">
        <v>HCC</v>
      </c>
    </row>
    <row r="1528" spans="1:10" x14ac:dyDescent="0.25">
      <c r="A1528">
        <v>1525</v>
      </c>
      <c r="B1528" t="str">
        <v>Astill S. &amp; L.</v>
      </c>
      <c r="C1528" t="str">
        <v>Paphiopedilum</v>
      </c>
      <c r="D1528" t="str">
        <v>Personnella</v>
      </c>
      <c r="E1528">
        <v>0</v>
      </c>
      <c r="F1528" t="str">
        <v>'Trisden'</v>
      </c>
      <c r="G1528">
        <v>0</v>
      </c>
      <c r="H1528" s="1">
        <v>35303</v>
      </c>
      <c r="I1528">
        <v>82.5</v>
      </c>
      <c r="J1528" t="str">
        <v>AM</v>
      </c>
    </row>
    <row r="1529" spans="1:10" x14ac:dyDescent="0.25">
      <c r="A1529">
        <v>1526</v>
      </c>
      <c r="B1529" t="str">
        <v>Banks, D</v>
      </c>
      <c r="C1529" t="str">
        <v>Srts.</v>
      </c>
      <c r="D1529" t="str">
        <v>Jannine Banks</v>
      </c>
      <c r="E1529">
        <v>0</v>
      </c>
      <c r="F1529" t="str">
        <v>'Krakatoa'</v>
      </c>
      <c r="G1529">
        <v>0</v>
      </c>
      <c r="H1529" s="1">
        <v>35668</v>
      </c>
      <c r="I1529">
        <v>75.7</v>
      </c>
      <c r="J1529" t="str">
        <v>HCC</v>
      </c>
    </row>
    <row r="1530" spans="1:10" x14ac:dyDescent="0.25">
      <c r="A1530">
        <v>1527</v>
      </c>
      <c r="B1530" t="str">
        <v>Barrita Orchids</v>
      </c>
      <c r="C1530" t="str">
        <v>Lycaste</v>
      </c>
      <c r="D1530" t="str">
        <v>Kiama</v>
      </c>
      <c r="E1530">
        <v>0</v>
      </c>
      <c r="F1530" t="str">
        <v>'Barrita'</v>
      </c>
      <c r="G1530">
        <v>0</v>
      </c>
      <c r="H1530" s="1">
        <v>35303</v>
      </c>
      <c r="I1530">
        <v>75.400000000000006</v>
      </c>
      <c r="J1530" t="str">
        <v>HCC</v>
      </c>
    </row>
    <row r="1531" spans="1:10" x14ac:dyDescent="0.25">
      <c r="A1531">
        <v>1528</v>
      </c>
      <c r="B1531" t="str">
        <v>McCarthy J. &amp; D.</v>
      </c>
      <c r="C1531" t="str">
        <v>Cattleya</v>
      </c>
      <c r="D1531">
        <v>0</v>
      </c>
      <c r="E1531" t="str">
        <v>loddigesii</v>
      </c>
      <c r="F1531" t="str">
        <v>'Brian'</v>
      </c>
      <c r="G1531" t="str">
        <v>species</v>
      </c>
      <c r="H1531" s="1">
        <v>35292</v>
      </c>
      <c r="I1531">
        <v>83.5</v>
      </c>
      <c r="J1531" t="str">
        <v>AM</v>
      </c>
    </row>
    <row r="1532" spans="1:10" x14ac:dyDescent="0.25">
      <c r="A1532">
        <v>1529</v>
      </c>
      <c r="B1532" t="str">
        <v>Dendi Orchids</v>
      </c>
      <c r="C1532" t="str">
        <v>Cattleya</v>
      </c>
      <c r="D1532" t="str">
        <v>Royal Beau</v>
      </c>
      <c r="E1532">
        <v>0</v>
      </c>
      <c r="F1532" t="str">
        <v>'Dendi'</v>
      </c>
      <c r="G1532">
        <v>0</v>
      </c>
      <c r="H1532" s="1">
        <v>35312</v>
      </c>
      <c r="I1532">
        <v>80.3</v>
      </c>
      <c r="J1532" t="str">
        <v>AM</v>
      </c>
    </row>
    <row r="1533" spans="1:10" x14ac:dyDescent="0.25">
      <c r="A1533">
        <v>1530</v>
      </c>
      <c r="B1533" t="str">
        <v>Nelson R. &amp; S.</v>
      </c>
      <c r="C1533" t="str">
        <v>Coelogyne</v>
      </c>
      <c r="D1533">
        <v>0</v>
      </c>
      <c r="E1533" t="str">
        <v>cristata</v>
      </c>
      <c r="F1533" t="str">
        <v>'Stirling'</v>
      </c>
      <c r="G1533" t="str">
        <v>species</v>
      </c>
      <c r="H1533" s="1">
        <v>35309</v>
      </c>
      <c r="I1533">
        <v>80</v>
      </c>
      <c r="J1533" t="str">
        <v>ACC</v>
      </c>
    </row>
    <row r="1534" spans="1:10" x14ac:dyDescent="0.25">
      <c r="A1534">
        <v>1531</v>
      </c>
      <c r="B1534" t="str">
        <v>Burstall, J</v>
      </c>
      <c r="C1534" t="str">
        <v>Cymbidium</v>
      </c>
      <c r="D1534" t="str">
        <v>Valley Bay</v>
      </c>
      <c r="E1534">
        <v>0</v>
      </c>
      <c r="F1534" t="str">
        <v>'Thuddungra'</v>
      </c>
      <c r="G1534">
        <v>0</v>
      </c>
      <c r="H1534" s="1">
        <v>35316</v>
      </c>
      <c r="I1534">
        <v>81.099999999999994</v>
      </c>
      <c r="J1534" t="str">
        <v>HCC</v>
      </c>
    </row>
    <row r="1535" spans="1:10" x14ac:dyDescent="0.25">
      <c r="A1535">
        <v>1532</v>
      </c>
      <c r="B1535" t="str">
        <v>Butler, D</v>
      </c>
      <c r="C1535" t="str">
        <v>Masdevallia</v>
      </c>
      <c r="D1535">
        <v>0</v>
      </c>
      <c r="E1535" t="str">
        <v>caudata</v>
      </c>
      <c r="F1535" t="str">
        <v>'Cameo'</v>
      </c>
      <c r="G1535" t="str">
        <v>species</v>
      </c>
      <c r="H1535" s="1">
        <v>35322</v>
      </c>
      <c r="I1535">
        <v>77.5</v>
      </c>
      <c r="J1535" t="str">
        <v>HCC</v>
      </c>
    </row>
    <row r="1536" spans="1:10" x14ac:dyDescent="0.25">
      <c r="A1536">
        <v>1533</v>
      </c>
      <c r="B1536" t="str">
        <v>Ho, S.</v>
      </c>
      <c r="C1536" t="str">
        <v>Odontocidium</v>
      </c>
      <c r="D1536" t="str">
        <v>Don Bivin</v>
      </c>
      <c r="E1536">
        <v>0</v>
      </c>
      <c r="F1536" t="str">
        <v>'Yeowie'</v>
      </c>
      <c r="G1536">
        <v>0</v>
      </c>
      <c r="H1536" s="1">
        <v>35326</v>
      </c>
      <c r="I1536">
        <v>0</v>
      </c>
      <c r="J1536" t="str">
        <v>AM</v>
      </c>
    </row>
    <row r="1537" spans="1:10" x14ac:dyDescent="0.25">
      <c r="A1537">
        <v>1534</v>
      </c>
      <c r="B1537" t="str">
        <v>Johnson A. &amp; M.</v>
      </c>
      <c r="C1537" t="str">
        <v>Odontoglossum</v>
      </c>
      <c r="D1537" t="str">
        <v>Tiger Glow</v>
      </c>
      <c r="E1537">
        <v>0</v>
      </c>
      <c r="F1537" t="str">
        <v>'Burning Bright'</v>
      </c>
      <c r="G1537">
        <v>0</v>
      </c>
      <c r="H1537" s="1">
        <v>35316</v>
      </c>
      <c r="I1537">
        <v>80</v>
      </c>
      <c r="J1537" t="str">
        <v>AM</v>
      </c>
    </row>
    <row r="1538" spans="1:10" x14ac:dyDescent="0.25">
      <c r="A1538">
        <v>1535</v>
      </c>
      <c r="B1538" t="str">
        <v>Brandon, C</v>
      </c>
      <c r="C1538" t="str">
        <v>Dendrobium</v>
      </c>
      <c r="D1538" t="str">
        <v>Kayla</v>
      </c>
      <c r="E1538">
        <v>0</v>
      </c>
      <c r="F1538" t="str">
        <v>'Maria'</v>
      </c>
      <c r="G1538" t="str">
        <v>Den Lynette Banks  X Tweed</v>
      </c>
      <c r="H1538" s="1">
        <v>35323</v>
      </c>
      <c r="I1538">
        <v>76.5</v>
      </c>
      <c r="J1538" t="str">
        <v>HCC</v>
      </c>
    </row>
    <row r="1539" spans="1:10" x14ac:dyDescent="0.25">
      <c r="A1539">
        <v>1536</v>
      </c>
      <c r="B1539" t="str">
        <v>Brandon, C</v>
      </c>
      <c r="C1539" t="str">
        <v>Dendrobium</v>
      </c>
      <c r="D1539" t="str">
        <v>Kayla</v>
      </c>
      <c r="E1539">
        <v>0</v>
      </c>
      <c r="F1539" t="str">
        <v>'Elizabeth'</v>
      </c>
      <c r="G1539" t="str">
        <v>Den Lynette Banks  X Tweed</v>
      </c>
      <c r="H1539" s="1">
        <v>35323</v>
      </c>
      <c r="I1539">
        <v>76.3</v>
      </c>
      <c r="J1539" t="str">
        <v>HCC</v>
      </c>
    </row>
    <row r="1540" spans="1:10" x14ac:dyDescent="0.25">
      <c r="A1540">
        <v>1537</v>
      </c>
      <c r="B1540" t="str">
        <v>Orchid Magic</v>
      </c>
      <c r="C1540" t="str">
        <v>Paphiopedilum</v>
      </c>
      <c r="D1540">
        <v>0</v>
      </c>
      <c r="E1540" t="str">
        <v>moquettianum</v>
      </c>
      <c r="F1540" t="str">
        <v>'Peach Blossom'</v>
      </c>
      <c r="G1540" t="str">
        <v>species</v>
      </c>
      <c r="H1540" s="1">
        <v>35348</v>
      </c>
      <c r="I1540">
        <v>78.3</v>
      </c>
      <c r="J1540" t="str">
        <v>HCC</v>
      </c>
    </row>
    <row r="1541" spans="1:10" x14ac:dyDescent="0.25">
      <c r="A1541">
        <v>1538</v>
      </c>
      <c r="B1541" t="str">
        <v>Heyden N. &amp; J.</v>
      </c>
      <c r="C1541" t="str">
        <v>Vandaopsis</v>
      </c>
      <c r="D1541" t="str">
        <v>Suree</v>
      </c>
      <c r="E1541">
        <v>0</v>
      </c>
      <c r="F1541" t="str">
        <v>'See's'</v>
      </c>
      <c r="G1541">
        <v>0</v>
      </c>
      <c r="H1541" s="1">
        <v>35326</v>
      </c>
      <c r="I1541">
        <v>86.1</v>
      </c>
      <c r="J1541" t="str">
        <v>FCC</v>
      </c>
    </row>
    <row r="1542" spans="1:10" x14ac:dyDescent="0.25">
      <c r="A1542">
        <v>1539</v>
      </c>
      <c r="B1542" t="str">
        <v>Harris N.</v>
      </c>
      <c r="C1542" t="str">
        <v>Phalaenopsis</v>
      </c>
      <c r="D1542" t="str">
        <v>Yukimai</v>
      </c>
      <c r="E1542">
        <v>0</v>
      </c>
      <c r="F1542" t="str">
        <v>'Buck'</v>
      </c>
      <c r="G1542">
        <v>0</v>
      </c>
      <c r="H1542" s="1">
        <v>35327</v>
      </c>
      <c r="I1542">
        <v>82.4</v>
      </c>
      <c r="J1542" t="str">
        <v>AM</v>
      </c>
    </row>
    <row r="1543" spans="1:10" x14ac:dyDescent="0.25">
      <c r="A1543">
        <v>1540</v>
      </c>
      <c r="B1543" t="str">
        <v>Lennon B. &amp; J.</v>
      </c>
      <c r="C1543" t="str">
        <v>Cymbidium</v>
      </c>
      <c r="D1543">
        <v>0</v>
      </c>
      <c r="E1543" t="str">
        <v>suave</v>
      </c>
      <c r="F1543" t="str">
        <v>'Jenny'</v>
      </c>
      <c r="G1543" t="str">
        <v>species</v>
      </c>
      <c r="H1543" s="1">
        <v>35366</v>
      </c>
      <c r="I1543">
        <v>79.3</v>
      </c>
      <c r="J1543" t="str">
        <v>ACC</v>
      </c>
    </row>
    <row r="1544" spans="1:10" x14ac:dyDescent="0.25">
      <c r="A1544">
        <v>1541</v>
      </c>
      <c r="B1544" t="str">
        <v>Dobell F. &amp; D.</v>
      </c>
      <c r="C1544" t="str">
        <v>Wilsonaria</v>
      </c>
      <c r="D1544" t="str">
        <v>Gold Bar</v>
      </c>
      <c r="E1544">
        <v>0</v>
      </c>
      <c r="F1544" t="str">
        <v>'Ingot'</v>
      </c>
      <c r="G1544">
        <v>0</v>
      </c>
      <c r="H1544" s="1">
        <v>35366</v>
      </c>
      <c r="I1544">
        <v>76.3</v>
      </c>
      <c r="J1544" t="str">
        <v>HCC</v>
      </c>
    </row>
    <row r="1545" spans="1:10" x14ac:dyDescent="0.25">
      <c r="A1545">
        <v>1542</v>
      </c>
      <c r="B1545" t="str">
        <v>Orchid Magic</v>
      </c>
      <c r="C1545" t="str">
        <v>Paphiopedilum</v>
      </c>
      <c r="D1545" t="str">
        <v>Silver Fleuret</v>
      </c>
      <c r="E1545">
        <v>0</v>
      </c>
      <c r="F1545" t="str">
        <v>'Green Mist'</v>
      </c>
      <c r="G1545">
        <v>0</v>
      </c>
      <c r="H1545" s="1">
        <v>35366</v>
      </c>
      <c r="I1545">
        <v>80</v>
      </c>
      <c r="J1545" t="str">
        <v>AM</v>
      </c>
    </row>
    <row r="1546" spans="1:10" x14ac:dyDescent="0.25">
      <c r="A1546">
        <v>1543</v>
      </c>
      <c r="B1546" t="str">
        <v>Orchid Magic</v>
      </c>
      <c r="C1546" t="str">
        <v>Paphiopedilum</v>
      </c>
      <c r="D1546" t="str">
        <v>Garnet Crown</v>
      </c>
      <c r="E1546">
        <v>0</v>
      </c>
      <c r="F1546" t="str">
        <v>'Kirrah'</v>
      </c>
      <c r="G1546">
        <v>0</v>
      </c>
      <c r="H1546" s="1">
        <v>35457</v>
      </c>
      <c r="I1546">
        <v>95.7</v>
      </c>
      <c r="J1546" t="str">
        <v>HCC</v>
      </c>
    </row>
    <row r="1547" spans="1:10" x14ac:dyDescent="0.25">
      <c r="A1547">
        <v>1544</v>
      </c>
      <c r="B1547" t="str">
        <v>Myers, Mal</v>
      </c>
      <c r="C1547" t="str">
        <v>Cymbidium</v>
      </c>
      <c r="D1547" t="str">
        <v>Dorothy Stocksill</v>
      </c>
      <c r="E1547">
        <v>0</v>
      </c>
      <c r="F1547" t="str">
        <v>'Beau'</v>
      </c>
      <c r="G1547">
        <v>0</v>
      </c>
      <c r="H1547" s="1">
        <v>35349</v>
      </c>
      <c r="I1547">
        <v>81.2</v>
      </c>
      <c r="J1547" t="str">
        <v>ACC</v>
      </c>
    </row>
    <row r="1548" spans="1:10" x14ac:dyDescent="0.25">
      <c r="A1548">
        <v>1545</v>
      </c>
      <c r="B1548" t="str">
        <v>Dawson J.</v>
      </c>
      <c r="C1548" t="str">
        <v>Vanda</v>
      </c>
      <c r="D1548" t="str">
        <v>Gomalco's Blue Magic</v>
      </c>
      <c r="E1548">
        <v>0</v>
      </c>
      <c r="F1548" t="str">
        <v>'Martika'</v>
      </c>
      <c r="G1548">
        <v>0</v>
      </c>
      <c r="H1548" s="1">
        <v>35459</v>
      </c>
      <c r="I1548">
        <v>76.099999999999994</v>
      </c>
      <c r="J1548" t="str">
        <v>ACC</v>
      </c>
    </row>
    <row r="1549" spans="1:10" x14ac:dyDescent="0.25">
      <c r="A1549">
        <v>1546</v>
      </c>
      <c r="B1549" t="str">
        <v>Heyden N. &amp; J.</v>
      </c>
      <c r="C1549" t="str">
        <v>Paphiopedilum</v>
      </c>
      <c r="D1549" t="str">
        <v>Saint Swithin</v>
      </c>
      <c r="E1549">
        <v>0</v>
      </c>
      <c r="F1549" t="str">
        <v>'Tweed Coast'</v>
      </c>
      <c r="G1549" t="str">
        <v>Paph. Rothschildianum X Paph philippinense</v>
      </c>
      <c r="H1549" s="1">
        <v>35349</v>
      </c>
      <c r="I1549">
        <v>76.3</v>
      </c>
      <c r="J1549" t="str">
        <v>HCC</v>
      </c>
    </row>
    <row r="1550" spans="1:10" x14ac:dyDescent="0.25">
      <c r="A1550">
        <v>1547</v>
      </c>
      <c r="B1550" t="str">
        <v>Orchid Magic</v>
      </c>
      <c r="C1550" t="str">
        <v>Paphiopedilum</v>
      </c>
      <c r="D1550">
        <v>0</v>
      </c>
      <c r="E1550" t="str">
        <v>superbiens</v>
      </c>
      <c r="F1550" t="str">
        <v>'Duo'</v>
      </c>
      <c r="G1550" t="str">
        <v>species</v>
      </c>
      <c r="H1550" s="1">
        <v>35485</v>
      </c>
      <c r="I1550">
        <v>0</v>
      </c>
      <c r="J1550" t="str">
        <v>HCC</v>
      </c>
    </row>
    <row r="1551" spans="1:10" x14ac:dyDescent="0.25">
      <c r="A1551">
        <v>1548</v>
      </c>
      <c r="B1551" t="str">
        <v>Orchid Magic</v>
      </c>
      <c r="C1551" t="str">
        <v>Paphiopedilum</v>
      </c>
      <c r="D1551">
        <v>0</v>
      </c>
      <c r="E1551" t="str">
        <v>superbiens</v>
      </c>
      <c r="F1551" t="str">
        <v>'Duo'</v>
      </c>
      <c r="G1551" t="str">
        <v>species</v>
      </c>
      <c r="H1551" s="1">
        <v>35485</v>
      </c>
      <c r="I1551">
        <v>0</v>
      </c>
      <c r="J1551" t="str">
        <v>AD</v>
      </c>
    </row>
    <row r="1552" spans="1:10" x14ac:dyDescent="0.25">
      <c r="A1552">
        <v>1549</v>
      </c>
      <c r="B1552" t="str">
        <v>Maldon Myers</v>
      </c>
      <c r="C1552" t="str">
        <v>Paphiopedilum</v>
      </c>
      <c r="D1552" t="str">
        <v>Sara Gillis</v>
      </c>
      <c r="E1552">
        <v>0</v>
      </c>
      <c r="F1552" t="str">
        <v>'Beau'</v>
      </c>
      <c r="G1552">
        <v>0</v>
      </c>
      <c r="H1552" s="1">
        <v>35524</v>
      </c>
      <c r="I1552">
        <v>77.5</v>
      </c>
      <c r="J1552" t="str">
        <v>HCC</v>
      </c>
    </row>
    <row r="1553" spans="1:10" x14ac:dyDescent="0.25">
      <c r="A1553">
        <v>1550</v>
      </c>
      <c r="B1553" t="str">
        <v>Royale Orchids</v>
      </c>
      <c r="C1553" t="str">
        <v>Odcdm.</v>
      </c>
      <c r="D1553" t="str">
        <v>Dorothy Widnom</v>
      </c>
      <c r="E1553">
        <v>0</v>
      </c>
      <c r="F1553" t="str">
        <v>'Golden Gate'</v>
      </c>
      <c r="G1553">
        <v>0</v>
      </c>
      <c r="H1553" s="1">
        <v>35536</v>
      </c>
      <c r="I1553">
        <v>76.25</v>
      </c>
      <c r="J1553" t="str">
        <v>HCC</v>
      </c>
    </row>
    <row r="1554" spans="1:10" x14ac:dyDescent="0.25">
      <c r="A1554">
        <v>1551</v>
      </c>
      <c r="B1554" t="str">
        <v>Orchid Magic</v>
      </c>
      <c r="C1554" t="str">
        <v>Paphiopedilum</v>
      </c>
      <c r="D1554" t="str">
        <v>Raisin Eyes</v>
      </c>
      <c r="E1554">
        <v>0</v>
      </c>
      <c r="F1554" t="str">
        <v>'Freckles'</v>
      </c>
      <c r="G1554">
        <v>0</v>
      </c>
      <c r="H1554" s="1">
        <v>35536</v>
      </c>
      <c r="I1554">
        <v>75.7</v>
      </c>
      <c r="J1554" t="str">
        <v>HCC</v>
      </c>
    </row>
    <row r="1555" spans="1:10" x14ac:dyDescent="0.25">
      <c r="A1555">
        <v>1552</v>
      </c>
      <c r="B1555" t="str">
        <v>Orchid Magic</v>
      </c>
      <c r="C1555" t="str">
        <v>Paphiopedilum</v>
      </c>
      <c r="D1555">
        <v>0</v>
      </c>
      <c r="E1555" t="str">
        <v>liemanianiun</v>
      </c>
      <c r="F1555" t="str">
        <v>'Dancing Queen'</v>
      </c>
      <c r="G1555" t="str">
        <v>species</v>
      </c>
      <c r="H1555" s="1">
        <v>35536</v>
      </c>
      <c r="I1555">
        <v>80.040000000000006</v>
      </c>
      <c r="J1555" t="str">
        <v>AM</v>
      </c>
    </row>
    <row r="1556" spans="1:10" x14ac:dyDescent="0.25">
      <c r="A1556">
        <v>1553</v>
      </c>
      <c r="B1556" t="str">
        <v xml:space="preserve">Saunder, Bob &amp; Claire </v>
      </c>
      <c r="C1556" t="str">
        <v>Oncidium</v>
      </c>
      <c r="D1556" t="str">
        <v>Bob Saunders</v>
      </c>
      <c r="E1556">
        <v>0</v>
      </c>
      <c r="F1556" t="str">
        <v>'Golden Dream'</v>
      </c>
      <c r="G1556">
        <v>0</v>
      </c>
      <c r="H1556" s="1">
        <v>35547</v>
      </c>
      <c r="I1556">
        <v>78.400000000000006</v>
      </c>
      <c r="J1556" t="str">
        <v>HCC</v>
      </c>
    </row>
    <row r="1557" spans="1:10" x14ac:dyDescent="0.25">
      <c r="A1557">
        <v>1554</v>
      </c>
      <c r="B1557" t="str">
        <v>L &amp; J Lowe</v>
      </c>
      <c r="C1557" t="str">
        <v>Blc.</v>
      </c>
      <c r="D1557" t="str">
        <v>Mount Sylvan</v>
      </c>
      <c r="E1557">
        <v>0</v>
      </c>
      <c r="F1557" t="str">
        <v>'Classic'</v>
      </c>
      <c r="G1557">
        <v>0</v>
      </c>
      <c r="H1557" s="1">
        <v>35582</v>
      </c>
      <c r="I1557">
        <v>75.73</v>
      </c>
      <c r="J1557" t="str">
        <v>HCC</v>
      </c>
    </row>
    <row r="1558" spans="1:10" x14ac:dyDescent="0.25">
      <c r="A1558">
        <v>1555</v>
      </c>
      <c r="B1558" t="str">
        <v>J K Irvine</v>
      </c>
      <c r="C1558" t="str">
        <v>Vanda</v>
      </c>
      <c r="D1558">
        <v>0</v>
      </c>
      <c r="E1558" t="str">
        <v>coerulea</v>
      </c>
      <c r="F1558" t="str">
        <v>'Mount Colah'</v>
      </c>
      <c r="G1558">
        <v>0</v>
      </c>
      <c r="H1558" s="1">
        <v>35611</v>
      </c>
      <c r="I1558">
        <v>76.400000000000006</v>
      </c>
      <c r="J1558" t="str">
        <v>HCC</v>
      </c>
    </row>
    <row r="1559" spans="1:10" x14ac:dyDescent="0.25">
      <c r="A1559">
        <v>1556</v>
      </c>
      <c r="B1559" t="str">
        <v>Bryant, Greg</v>
      </c>
      <c r="C1559" t="str">
        <v>Phalaenopsis</v>
      </c>
      <c r="D1559" t="str">
        <v>Happy Valentine</v>
      </c>
      <c r="E1559">
        <v>0</v>
      </c>
      <c r="F1559" t="str">
        <v>'Spice'</v>
      </c>
      <c r="G1559">
        <v>0</v>
      </c>
      <c r="H1559" s="1">
        <v>35589</v>
      </c>
      <c r="I1559">
        <v>78.23</v>
      </c>
      <c r="J1559" t="str">
        <v>HCC</v>
      </c>
    </row>
    <row r="1560" spans="1:10" x14ac:dyDescent="0.25">
      <c r="A1560">
        <v>1557</v>
      </c>
      <c r="B1560" t="str">
        <v>Bryant, Greg</v>
      </c>
      <c r="C1560" t="str">
        <v>Phalaenopsis</v>
      </c>
      <c r="D1560" t="str">
        <v>EnzanElation</v>
      </c>
      <c r="E1560">
        <v>0</v>
      </c>
      <c r="F1560" t="str">
        <v>'Blade'</v>
      </c>
      <c r="G1560" t="str">
        <v>Hisa Nasu X Joseph Hampton</v>
      </c>
      <c r="H1560" s="1">
        <v>35589</v>
      </c>
      <c r="I1560">
        <v>79.5</v>
      </c>
      <c r="J1560" t="str">
        <v>P-HCC</v>
      </c>
    </row>
    <row r="1561" spans="1:10" x14ac:dyDescent="0.25">
      <c r="A1561">
        <v>1558</v>
      </c>
      <c r="B1561" t="str">
        <v>Bryant, Greg</v>
      </c>
      <c r="C1561" t="str">
        <v>Phalaenopsis</v>
      </c>
      <c r="D1561" t="str">
        <v>EnzanElation</v>
      </c>
      <c r="E1561">
        <v>0</v>
      </c>
      <c r="F1561" t="str">
        <v>'Blizzard'</v>
      </c>
      <c r="G1561">
        <v>0</v>
      </c>
      <c r="H1561" s="1">
        <v>35589</v>
      </c>
      <c r="I1561">
        <v>78.3</v>
      </c>
      <c r="J1561" t="str">
        <v>HCC</v>
      </c>
    </row>
    <row r="1562" spans="1:10" x14ac:dyDescent="0.25">
      <c r="A1562">
        <v>1559</v>
      </c>
      <c r="B1562" t="str">
        <v>Orchid Magic</v>
      </c>
      <c r="C1562" t="str">
        <v>Paphiopedilum</v>
      </c>
      <c r="D1562">
        <v>0</v>
      </c>
      <c r="E1562" t="str">
        <v>sukhukulii</v>
      </c>
      <c r="F1562" t="str">
        <v>'Golightly'</v>
      </c>
      <c r="G1562">
        <v>0</v>
      </c>
      <c r="H1562" s="1">
        <v>35589</v>
      </c>
      <c r="I1562">
        <v>80</v>
      </c>
      <c r="J1562" t="str">
        <v>AM</v>
      </c>
    </row>
    <row r="1563" spans="1:10" x14ac:dyDescent="0.25">
      <c r="A1563">
        <v>1560</v>
      </c>
      <c r="B1563" t="str">
        <v>Orchid Magic</v>
      </c>
      <c r="C1563" t="str">
        <v>Paphiopedilum</v>
      </c>
      <c r="D1563" t="str">
        <v>Maudiae</v>
      </c>
      <c r="E1563">
        <v>0</v>
      </c>
      <c r="F1563" t="str">
        <v>'May'</v>
      </c>
      <c r="G1563">
        <v>0</v>
      </c>
      <c r="H1563" s="1">
        <v>35589</v>
      </c>
      <c r="I1563">
        <v>80</v>
      </c>
      <c r="J1563" t="str">
        <v>AM</v>
      </c>
    </row>
    <row r="1564" spans="1:10" x14ac:dyDescent="0.25">
      <c r="A1564">
        <v>1561</v>
      </c>
      <c r="B1564" t="str">
        <v>Ros Capell</v>
      </c>
      <c r="C1564" t="str">
        <v>Paphiopedilum</v>
      </c>
      <c r="D1564">
        <v>0</v>
      </c>
      <c r="E1564" t="str">
        <v>villosum</v>
      </c>
      <c r="F1564" t="str">
        <v>'Wanda'</v>
      </c>
      <c r="G1564">
        <v>0</v>
      </c>
      <c r="H1564" s="1">
        <v>35601</v>
      </c>
      <c r="I1564">
        <v>77.2</v>
      </c>
      <c r="J1564" t="str">
        <v>HCC</v>
      </c>
    </row>
    <row r="1565" spans="1:10" x14ac:dyDescent="0.25">
      <c r="A1565">
        <v>1562</v>
      </c>
      <c r="B1565" t="str">
        <v>Valan, Gordon &amp; Coral</v>
      </c>
      <c r="C1565" t="str">
        <v>Blc.</v>
      </c>
      <c r="D1565" t="str">
        <v>Chincogan</v>
      </c>
      <c r="E1565">
        <v>0</v>
      </c>
      <c r="F1565" t="str">
        <v>'Laura'</v>
      </c>
      <c r="G1565" t="str">
        <v>C. Hawaiian Jewel X Blc. Burdekin Bells</v>
      </c>
      <c r="H1565" s="1">
        <v>35560</v>
      </c>
      <c r="I1565">
        <v>75.5</v>
      </c>
      <c r="J1565" t="str">
        <v>HCC</v>
      </c>
    </row>
    <row r="1566" spans="1:10" x14ac:dyDescent="0.25">
      <c r="A1566">
        <v>1563</v>
      </c>
      <c r="B1566" t="str">
        <v>Warrambool Orchids</v>
      </c>
      <c r="C1566" t="str">
        <v>Masdevallia</v>
      </c>
      <c r="D1566" t="str">
        <v>Galaxy</v>
      </c>
      <c r="E1566">
        <v>0</v>
      </c>
      <c r="F1566" t="str">
        <v>'Delight'</v>
      </c>
      <c r="G1566">
        <v>0</v>
      </c>
      <c r="H1566" s="1">
        <v>35609</v>
      </c>
      <c r="I1566">
        <v>76.5</v>
      </c>
      <c r="J1566" t="str">
        <v>HCC</v>
      </c>
    </row>
    <row r="1567" spans="1:10" x14ac:dyDescent="0.25">
      <c r="A1567">
        <v>1564</v>
      </c>
      <c r="B1567" t="str">
        <v>Warrambool Orchids</v>
      </c>
      <c r="C1567" t="str">
        <v>Masdevallia</v>
      </c>
      <c r="D1567">
        <v>0</v>
      </c>
      <c r="E1567" t="str">
        <v>caudata</v>
      </c>
      <c r="F1567" t="str">
        <v>'Warrnambool'</v>
      </c>
      <c r="G1567" t="str">
        <v>species</v>
      </c>
      <c r="H1567" s="1">
        <v>35609</v>
      </c>
      <c r="I1567">
        <v>77.400000000000006</v>
      </c>
      <c r="J1567" t="str">
        <v>HCC</v>
      </c>
    </row>
    <row r="1568" spans="1:10" x14ac:dyDescent="0.25">
      <c r="A1568">
        <v>1565</v>
      </c>
      <c r="B1568" t="str">
        <v xml:space="preserve">Smedley, D </v>
      </c>
      <c r="C1568" t="str">
        <v>Dendrobium</v>
      </c>
      <c r="D1568">
        <v>0</v>
      </c>
      <c r="E1568" t="str">
        <v>violaceum</v>
      </c>
      <c r="F1568" t="str">
        <v>'Warwick'</v>
      </c>
      <c r="G1568">
        <v>0</v>
      </c>
      <c r="H1568" s="1">
        <v>35576</v>
      </c>
      <c r="I1568">
        <v>0</v>
      </c>
      <c r="J1568" t="str">
        <v>CBM</v>
      </c>
    </row>
    <row r="1569" spans="1:10" x14ac:dyDescent="0.25">
      <c r="A1569">
        <v>1566</v>
      </c>
      <c r="B1569" t="str">
        <v>Valan, Gordon &amp; Coral</v>
      </c>
      <c r="C1569" t="str">
        <v>Blc.</v>
      </c>
      <c r="D1569" t="str">
        <v>Chincogan</v>
      </c>
      <c r="E1569">
        <v>0</v>
      </c>
      <c r="F1569" t="str">
        <v>'Lorinda'</v>
      </c>
      <c r="G1569" t="str">
        <v>C. Hawaiian Jewel X Blc. Burdekin Bells</v>
      </c>
      <c r="H1569" s="1">
        <v>35612</v>
      </c>
      <c r="I1569">
        <v>82.75</v>
      </c>
      <c r="J1569" t="str">
        <v>AM</v>
      </c>
    </row>
    <row r="1570" spans="1:10" x14ac:dyDescent="0.25">
      <c r="A1570">
        <v>1567</v>
      </c>
      <c r="B1570" t="str">
        <v>K Black</v>
      </c>
      <c r="C1570" t="str">
        <v>Cymbidium</v>
      </c>
      <c r="D1570" t="str">
        <v>Regal Solana</v>
      </c>
      <c r="E1570">
        <v>0</v>
      </c>
      <c r="F1570" t="str">
        <v>'Sequins'</v>
      </c>
      <c r="G1570">
        <v>0</v>
      </c>
      <c r="H1570" s="1">
        <v>35612</v>
      </c>
      <c r="I1570">
        <v>77.099999999999994</v>
      </c>
      <c r="J1570" t="str">
        <v>HCC</v>
      </c>
    </row>
    <row r="1571" spans="1:10" x14ac:dyDescent="0.25">
      <c r="A1571">
        <v>1568</v>
      </c>
      <c r="B1571" t="str">
        <v xml:space="preserve">Page, B &amp; J </v>
      </c>
      <c r="C1571" t="str">
        <v>Masdevallia</v>
      </c>
      <c r="D1571">
        <v>0</v>
      </c>
      <c r="E1571" t="str">
        <v>antizana</v>
      </c>
      <c r="F1571" t="str">
        <v>'Anna'</v>
      </c>
      <c r="G1571" t="str">
        <v>species</v>
      </c>
      <c r="H1571" s="1">
        <v>35588</v>
      </c>
      <c r="I1571">
        <v>77.400000000000006</v>
      </c>
      <c r="J1571" t="str">
        <v>HCC</v>
      </c>
    </row>
    <row r="1572" spans="1:10" x14ac:dyDescent="0.25">
      <c r="A1572">
        <v>1569</v>
      </c>
      <c r="B1572" t="str">
        <v>Valan, Gordon &amp; Coral</v>
      </c>
      <c r="C1572" t="str">
        <v>Blc.</v>
      </c>
      <c r="D1572" t="str">
        <v>Brunswick Blush</v>
      </c>
      <c r="E1572">
        <v>0</v>
      </c>
      <c r="F1572" t="str">
        <v>'Coral'</v>
      </c>
      <c r="G1572">
        <v>0</v>
      </c>
      <c r="H1572" s="1">
        <v>35619</v>
      </c>
      <c r="I1572">
        <v>80.8</v>
      </c>
      <c r="J1572" t="str">
        <v>AM</v>
      </c>
    </row>
    <row r="1573" spans="1:10" x14ac:dyDescent="0.25">
      <c r="A1573">
        <v>1570</v>
      </c>
      <c r="B1573" t="str">
        <v>Bryant, Greg</v>
      </c>
      <c r="C1573" t="str">
        <v>Cymbidium</v>
      </c>
      <c r="D1573" t="str">
        <v>Lovely Angel</v>
      </c>
      <c r="E1573">
        <v>0</v>
      </c>
      <c r="F1573" t="str">
        <v>'Bubbles'</v>
      </c>
      <c r="G1573">
        <v>0</v>
      </c>
      <c r="H1573" s="1">
        <v>35649</v>
      </c>
      <c r="I1573">
        <v>80.8</v>
      </c>
      <c r="J1573" t="str">
        <v>AM</v>
      </c>
    </row>
    <row r="1574" spans="1:10" x14ac:dyDescent="0.25">
      <c r="A1574">
        <v>1571</v>
      </c>
      <c r="B1574" t="str">
        <v>Brandt, Alex &amp; Kay</v>
      </c>
      <c r="C1574" t="str">
        <v>Masdevallia</v>
      </c>
      <c r="D1574" t="str">
        <v>Copper Angel</v>
      </c>
      <c r="E1574">
        <v>0</v>
      </c>
      <c r="F1574" t="str">
        <v>'Kay B'</v>
      </c>
      <c r="G1574">
        <v>0</v>
      </c>
      <c r="H1574" s="1">
        <v>35649</v>
      </c>
      <c r="I1574">
        <v>77.400000000000006</v>
      </c>
      <c r="J1574" t="str">
        <v>HCC</v>
      </c>
    </row>
    <row r="1575" spans="1:10" x14ac:dyDescent="0.25">
      <c r="A1575">
        <v>1572</v>
      </c>
      <c r="B1575" t="str">
        <v>Dobell, F</v>
      </c>
      <c r="C1575" t="str">
        <v>Paphiopedilum</v>
      </c>
      <c r="D1575" t="str">
        <v>Northville Pride</v>
      </c>
      <c r="E1575">
        <v>0</v>
      </c>
      <c r="F1575" t="str">
        <v>'Frank D'</v>
      </c>
      <c r="G1575">
        <v>0</v>
      </c>
      <c r="H1575" s="1">
        <v>35636</v>
      </c>
      <c r="I1575">
        <v>78.099999999999994</v>
      </c>
      <c r="J1575" t="str">
        <v>HCC</v>
      </c>
    </row>
    <row r="1576" spans="1:10" x14ac:dyDescent="0.25">
      <c r="A1576">
        <v>1573</v>
      </c>
      <c r="B1576" t="str">
        <v>Bryant, G</v>
      </c>
      <c r="C1576" t="str">
        <v>Cymbidium</v>
      </c>
      <c r="D1576" t="str">
        <v>Yowie Rose</v>
      </c>
      <c r="E1576">
        <v>0</v>
      </c>
      <c r="F1576" t="str">
        <v>'Vulcan'</v>
      </c>
      <c r="G1576">
        <v>0</v>
      </c>
      <c r="H1576" s="1">
        <v>35653</v>
      </c>
      <c r="I1576">
        <v>77.8</v>
      </c>
      <c r="J1576" t="str">
        <v>HCC</v>
      </c>
    </row>
    <row r="1577" spans="1:10" x14ac:dyDescent="0.25">
      <c r="A1577">
        <v>1574</v>
      </c>
      <c r="B1577" t="str">
        <v xml:space="preserve">Massey, D  </v>
      </c>
      <c r="C1577" t="str">
        <v>Blc.</v>
      </c>
      <c r="D1577" t="str">
        <v>Memoria Warren Jones</v>
      </c>
      <c r="E1577">
        <v>0</v>
      </c>
      <c r="F1577" t="str">
        <v>' Evelyn'</v>
      </c>
      <c r="G1577">
        <v>0</v>
      </c>
      <c r="H1577" s="1">
        <v>35659</v>
      </c>
      <c r="I1577">
        <v>81.7</v>
      </c>
      <c r="J1577" t="str">
        <v>HCC</v>
      </c>
    </row>
    <row r="1578" spans="1:10" x14ac:dyDescent="0.25">
      <c r="A1578">
        <v>1575</v>
      </c>
      <c r="B1578" t="str">
        <v xml:space="preserve">Rhodes, W </v>
      </c>
      <c r="C1578" t="str">
        <v>Paphiopedilum</v>
      </c>
      <c r="D1578" t="str">
        <v>Samantha Rhodes</v>
      </c>
      <c r="E1578">
        <v>0</v>
      </c>
      <c r="F1578" t="str">
        <v>'Camira'</v>
      </c>
      <c r="G1578">
        <v>0</v>
      </c>
      <c r="H1578" s="1">
        <v>36027</v>
      </c>
      <c r="I1578">
        <v>77.400000000000006</v>
      </c>
      <c r="J1578" t="str">
        <v>HCC</v>
      </c>
    </row>
    <row r="1579" spans="1:10" x14ac:dyDescent="0.25">
      <c r="A1579">
        <v>1576</v>
      </c>
      <c r="B1579" t="str">
        <v>Norm &amp; Kay Mitchell</v>
      </c>
      <c r="C1579" t="str">
        <v>Dendrobium</v>
      </c>
      <c r="D1579" t="str">
        <v>Tie Dye</v>
      </c>
      <c r="E1579">
        <v>0</v>
      </c>
      <c r="F1579" t="str">
        <v>'Royal Purple'</v>
      </c>
      <c r="G1579">
        <v>0</v>
      </c>
      <c r="H1579" s="1">
        <v>35669</v>
      </c>
      <c r="I1579">
        <v>75.3</v>
      </c>
      <c r="J1579" t="str">
        <v>HCC</v>
      </c>
    </row>
    <row r="1580" spans="1:10" x14ac:dyDescent="0.25">
      <c r="A1580">
        <v>1577</v>
      </c>
      <c r="B1580" t="str">
        <v xml:space="preserve">Blewitt, A </v>
      </c>
      <c r="C1580" t="str">
        <v>Dendrobium</v>
      </c>
      <c r="D1580">
        <v>0</v>
      </c>
      <c r="E1580" t="str">
        <v>speciosum var curvicaule</v>
      </c>
      <c r="F1580" t="str">
        <v>'Daylight Moon'</v>
      </c>
      <c r="G1580">
        <v>0</v>
      </c>
      <c r="H1580" s="1">
        <v>35673</v>
      </c>
      <c r="I1580">
        <v>79.099999999999994</v>
      </c>
      <c r="J1580" t="str">
        <v>HCC</v>
      </c>
    </row>
    <row r="1581" spans="1:10" x14ac:dyDescent="0.25">
      <c r="A1581">
        <v>1578</v>
      </c>
      <c r="B1581" t="str">
        <v xml:space="preserve">Walmsley, E.L &amp; W.E. </v>
      </c>
      <c r="C1581" t="str">
        <v>Dendrobium</v>
      </c>
      <c r="D1581">
        <v>0</v>
      </c>
      <c r="E1581" t="str">
        <v>speciosum var curvicaule</v>
      </c>
      <c r="F1581" t="str">
        <v>'Jed'</v>
      </c>
      <c r="G1581" t="str">
        <v>species</v>
      </c>
      <c r="H1581" s="1">
        <v>35673</v>
      </c>
      <c r="I1581">
        <v>80</v>
      </c>
      <c r="J1581" t="str">
        <v>AM</v>
      </c>
    </row>
    <row r="1582" spans="1:10" x14ac:dyDescent="0.25">
      <c r="A1582">
        <v>1579</v>
      </c>
      <c r="B1582" t="str">
        <v>Smith G.</v>
      </c>
      <c r="C1582" t="str">
        <v>Masdevallia</v>
      </c>
      <c r="D1582">
        <v>0</v>
      </c>
      <c r="E1582" t="str">
        <v>vampira</v>
      </c>
      <c r="F1582" t="str">
        <v>'Helen J'</v>
      </c>
      <c r="G1582" t="str">
        <v>species</v>
      </c>
      <c r="H1582" s="1">
        <v>35675</v>
      </c>
      <c r="I1582">
        <v>0</v>
      </c>
      <c r="J1582" t="str">
        <v>HCC</v>
      </c>
    </row>
    <row r="1583" spans="1:10" x14ac:dyDescent="0.25">
      <c r="A1583">
        <v>1580</v>
      </c>
      <c r="B1583" t="str">
        <v xml:space="preserve">Henery, C. </v>
      </c>
      <c r="C1583" t="str">
        <v>Rhynchostylis</v>
      </c>
      <c r="D1583">
        <v>0</v>
      </c>
      <c r="E1583" t="str">
        <v>gigantea</v>
      </c>
      <c r="F1583" t="str">
        <v>'Cody John'</v>
      </c>
      <c r="G1583">
        <v>0</v>
      </c>
      <c r="H1583" s="1">
        <v>35685</v>
      </c>
      <c r="I1583">
        <v>76.2</v>
      </c>
      <c r="J1583" t="str">
        <v>HCC</v>
      </c>
    </row>
    <row r="1584" spans="1:10" x14ac:dyDescent="0.25">
      <c r="A1584">
        <v>1581</v>
      </c>
      <c r="B1584" t="str">
        <v>Orchid Magic</v>
      </c>
      <c r="C1584" t="str">
        <v>Paphiopedilum</v>
      </c>
      <c r="D1584">
        <v>0</v>
      </c>
      <c r="E1584" t="str">
        <v>emersonii</v>
      </c>
      <c r="F1584" t="str">
        <v>'Roby'</v>
      </c>
      <c r="G1584" t="str">
        <v>species</v>
      </c>
      <c r="H1584" s="1">
        <v>35701</v>
      </c>
      <c r="I1584">
        <v>0</v>
      </c>
      <c r="J1584" t="str">
        <v>HCC</v>
      </c>
    </row>
    <row r="1585" spans="1:10" x14ac:dyDescent="0.25">
      <c r="A1585">
        <v>1582</v>
      </c>
      <c r="B1585" t="str">
        <v xml:space="preserve">Baker, Alan &amp; Bib </v>
      </c>
      <c r="C1585" t="str">
        <v>Paphiopedilum</v>
      </c>
      <c r="D1585" t="str">
        <v>Paph Pop Monkhouse</v>
      </c>
      <c r="E1585">
        <v>0</v>
      </c>
      <c r="F1585" t="str">
        <v>'Bibi'</v>
      </c>
      <c r="G1585" t="str">
        <v>inv</v>
      </c>
      <c r="H1585" s="1">
        <v>35701</v>
      </c>
      <c r="I1585">
        <v>0</v>
      </c>
      <c r="J1585" t="str">
        <v>HCC</v>
      </c>
    </row>
    <row r="1586" spans="1:10" x14ac:dyDescent="0.25">
      <c r="A1586">
        <v>1583</v>
      </c>
      <c r="B1586" t="str">
        <v xml:space="preserve">Baker, Alan &amp; Bib </v>
      </c>
      <c r="C1586" t="str">
        <v>Oda</v>
      </c>
      <c r="D1586" t="str">
        <v>Glyndebourne Florestan</v>
      </c>
      <c r="E1586">
        <v>0</v>
      </c>
      <c r="F1586" t="str">
        <v>'Bibi'</v>
      </c>
      <c r="G1586" t="str">
        <v>inv</v>
      </c>
      <c r="H1586" s="1">
        <v>35701</v>
      </c>
      <c r="I1586">
        <v>0</v>
      </c>
      <c r="J1586" t="str">
        <v>HCC</v>
      </c>
    </row>
    <row r="1587" spans="1:10" x14ac:dyDescent="0.25">
      <c r="A1587">
        <v>1584</v>
      </c>
      <c r="B1587" t="str">
        <v>Royale Orchids</v>
      </c>
      <c r="C1587" t="str">
        <v>Odontoglossum</v>
      </c>
      <c r="D1587" t="str">
        <v>Harvie Hart Baffrey</v>
      </c>
      <c r="E1587">
        <v>0</v>
      </c>
      <c r="F1587" t="str">
        <v>'Alice'</v>
      </c>
      <c r="G1587" t="str">
        <v>inv</v>
      </c>
      <c r="H1587" s="1">
        <v>35701</v>
      </c>
      <c r="I1587">
        <v>0</v>
      </c>
      <c r="J1587" t="str">
        <v>HCC</v>
      </c>
    </row>
    <row r="1588" spans="1:10" x14ac:dyDescent="0.25">
      <c r="A1588">
        <v>1585</v>
      </c>
      <c r="B1588" t="str">
        <v xml:space="preserve">Brandon, Colin </v>
      </c>
      <c r="C1588" t="str">
        <v>Dendrobium</v>
      </c>
      <c r="D1588" t="str">
        <v>Kayla</v>
      </c>
      <c r="E1588">
        <v>0</v>
      </c>
      <c r="F1588" t="str">
        <v>'Perfection'</v>
      </c>
      <c r="G1588" t="str">
        <v>Den Lynette Banks  X Tweed</v>
      </c>
      <c r="H1588" s="1">
        <v>35683</v>
      </c>
      <c r="I1588">
        <v>0</v>
      </c>
      <c r="J1588" t="str">
        <v>AM</v>
      </c>
    </row>
    <row r="1589" spans="1:10" x14ac:dyDescent="0.25">
      <c r="A1589">
        <v>1586</v>
      </c>
      <c r="B1589" t="str">
        <v xml:space="preserve">Brandon, Colin </v>
      </c>
      <c r="C1589" t="str">
        <v>Dendrobium</v>
      </c>
      <c r="D1589" t="str">
        <v>Kayla</v>
      </c>
      <c r="E1589">
        <v>0</v>
      </c>
      <c r="F1589" t="str">
        <v>'John'</v>
      </c>
      <c r="G1589" t="str">
        <v>Den Lynette Banks  X Tweed</v>
      </c>
      <c r="H1589" s="1">
        <v>35683</v>
      </c>
      <c r="I1589">
        <v>0</v>
      </c>
      <c r="J1589" t="str">
        <v>HCC</v>
      </c>
    </row>
    <row r="1590" spans="1:10" x14ac:dyDescent="0.25">
      <c r="A1590">
        <v>1587</v>
      </c>
      <c r="B1590" t="str">
        <v xml:space="preserve">Brandon, Colin </v>
      </c>
      <c r="C1590" t="str">
        <v>Dendrobium</v>
      </c>
      <c r="D1590" t="str">
        <v>Kayla</v>
      </c>
      <c r="E1590">
        <v>0</v>
      </c>
      <c r="F1590" t="str">
        <v>'Long Last'</v>
      </c>
      <c r="G1590" t="str">
        <v>Den Lynette Banks  X Tweed</v>
      </c>
      <c r="H1590" s="1">
        <v>35683</v>
      </c>
      <c r="I1590">
        <v>0</v>
      </c>
      <c r="J1590" t="str">
        <v>HCC</v>
      </c>
    </row>
    <row r="1591" spans="1:10" x14ac:dyDescent="0.25">
      <c r="A1591">
        <v>1588</v>
      </c>
      <c r="B1591" t="str">
        <v xml:space="preserve">Brandon, Colin </v>
      </c>
      <c r="C1591" t="str">
        <v>Dendrobium</v>
      </c>
      <c r="D1591" t="str">
        <v>Kayla 12 plants</v>
      </c>
      <c r="E1591" t="str">
        <v>Den Kayla 12 plants</v>
      </c>
      <c r="F1591">
        <v>0</v>
      </c>
      <c r="G1591" t="str">
        <v>Den Lynette Banks  X Tweed</v>
      </c>
      <c r="H1591" s="1">
        <v>35683</v>
      </c>
      <c r="I1591" t="str">
        <v>N/A</v>
      </c>
      <c r="J1591" t="str">
        <v>ASR</v>
      </c>
    </row>
    <row r="1592" spans="1:10" x14ac:dyDescent="0.25">
      <c r="A1592">
        <v>1589</v>
      </c>
      <c r="B1592" t="str">
        <v>John &amp; Robin McKay</v>
      </c>
      <c r="C1592" t="str">
        <v>Masdevallia</v>
      </c>
      <c r="D1592" t="str">
        <v>Masd. Patricia Hill</v>
      </c>
      <c r="E1592" t="str">
        <v>Masd. Patricia Hill</v>
      </c>
      <c r="F1592" t="str">
        <v>'Robyn Joy'</v>
      </c>
      <c r="G1592">
        <v>0</v>
      </c>
      <c r="H1592" s="1">
        <v>35560</v>
      </c>
      <c r="I1592">
        <v>0</v>
      </c>
      <c r="J1592" t="str">
        <v>HCC</v>
      </c>
    </row>
    <row r="1593" spans="1:10" x14ac:dyDescent="0.25">
      <c r="A1593">
        <v>1590</v>
      </c>
      <c r="B1593" t="str">
        <v>Philip Grech</v>
      </c>
      <c r="C1593" t="str">
        <v>Masdevallia</v>
      </c>
      <c r="D1593">
        <v>0</v>
      </c>
      <c r="E1593" t="str">
        <v>falcata</v>
      </c>
      <c r="F1593" t="str">
        <v>'Donna'</v>
      </c>
      <c r="G1593" t="str">
        <v>species</v>
      </c>
      <c r="H1593" s="1">
        <v>35560</v>
      </c>
      <c r="I1593">
        <v>0</v>
      </c>
      <c r="J1593" t="str">
        <v>HCC</v>
      </c>
    </row>
    <row r="1594" spans="1:10" x14ac:dyDescent="0.25">
      <c r="A1594">
        <v>1591</v>
      </c>
      <c r="B1594" t="str">
        <v>Dendi Orchids</v>
      </c>
      <c r="C1594" t="str">
        <v>Phalaenopsis</v>
      </c>
      <c r="D1594" t="str">
        <v>Dendi Flare</v>
      </c>
      <c r="E1594">
        <v>0</v>
      </c>
      <c r="F1594" t="str">
        <v>'Dendi Flares'</v>
      </c>
      <c r="G1594">
        <v>0</v>
      </c>
      <c r="H1594" s="1">
        <v>35435</v>
      </c>
      <c r="I1594">
        <v>0</v>
      </c>
      <c r="J1594" t="str">
        <v>HCC</v>
      </c>
    </row>
    <row r="1595" spans="1:10" x14ac:dyDescent="0.25">
      <c r="A1595">
        <v>1592</v>
      </c>
      <c r="B1595" t="str">
        <v>Kevin Wilson</v>
      </c>
      <c r="C1595" t="str">
        <v>Sarcochilus</v>
      </c>
      <c r="D1595" t="str">
        <v>Weinhart</v>
      </c>
      <c r="E1595">
        <v>0</v>
      </c>
      <c r="F1595" t="str">
        <v>'Lemon Drop'</v>
      </c>
      <c r="G1595" t="str">
        <v>Sarcochilus hartmanii X weinthalii</v>
      </c>
      <c r="H1595" s="1">
        <v>35716</v>
      </c>
      <c r="I1595">
        <v>0</v>
      </c>
      <c r="J1595" t="str">
        <v>HCC</v>
      </c>
    </row>
    <row r="1596" spans="1:10" x14ac:dyDescent="0.25">
      <c r="A1596">
        <v>1593</v>
      </c>
      <c r="B1596" t="str">
        <v>Kevin Wilson</v>
      </c>
      <c r="C1596" t="str">
        <v>Sarcochilus</v>
      </c>
      <c r="D1596">
        <v>0</v>
      </c>
      <c r="E1596" t="str">
        <v>hartmannii</v>
      </c>
      <c r="F1596" t="str">
        <v>'Red Clowd'</v>
      </c>
      <c r="G1596" t="str">
        <v>species</v>
      </c>
      <c r="H1596" s="1">
        <v>35716</v>
      </c>
      <c r="I1596">
        <v>0</v>
      </c>
      <c r="J1596" t="str">
        <v>AM</v>
      </c>
    </row>
    <row r="1597" spans="1:10" x14ac:dyDescent="0.25">
      <c r="A1597">
        <v>1594</v>
      </c>
      <c r="B1597" t="str">
        <v>Kevin Wilson</v>
      </c>
      <c r="C1597" t="str">
        <v>Sarcochilus</v>
      </c>
      <c r="D1597" t="str">
        <v>Melba</v>
      </c>
      <c r="E1597">
        <v>0</v>
      </c>
      <c r="F1597" t="str">
        <v>'Patricia M'</v>
      </c>
      <c r="G1597" t="str">
        <v>Sarcochilus hartmanii X falcatus</v>
      </c>
      <c r="H1597" s="1">
        <v>35716</v>
      </c>
      <c r="I1597">
        <v>0</v>
      </c>
      <c r="J1597" t="str">
        <v>HCC</v>
      </c>
    </row>
    <row r="1598" spans="1:10" x14ac:dyDescent="0.25">
      <c r="A1598">
        <v>1595</v>
      </c>
      <c r="B1598" t="str">
        <v>Peter Gibson</v>
      </c>
      <c r="C1598" t="str">
        <v>Sarcochilus</v>
      </c>
      <c r="D1598" t="str">
        <v>Burgundy  on Ice</v>
      </c>
      <c r="E1598">
        <v>0</v>
      </c>
      <c r="F1598" t="str">
        <v>'Sensation'</v>
      </c>
      <c r="G1598" t="str">
        <v>Scarco. Judith X Fitzhart</v>
      </c>
      <c r="H1598" s="1">
        <v>35716</v>
      </c>
      <c r="I1598">
        <v>0</v>
      </c>
      <c r="J1598" t="str">
        <v>HCC</v>
      </c>
    </row>
    <row r="1599" spans="1:10" x14ac:dyDescent="0.25">
      <c r="A1599">
        <v>1596</v>
      </c>
      <c r="B1599" t="str">
        <v>Peter Gibson</v>
      </c>
      <c r="C1599" t="str">
        <v>Sarcochilus</v>
      </c>
      <c r="D1599" t="str">
        <v>Burgundy  on Ice</v>
      </c>
      <c r="E1599">
        <v>0</v>
      </c>
      <c r="F1599" t="str">
        <v>'Sensation'</v>
      </c>
      <c r="G1599" t="str">
        <v>Scarco. Judith X Fitzhart</v>
      </c>
      <c r="H1599" s="1">
        <v>35716</v>
      </c>
      <c r="I1599">
        <v>0</v>
      </c>
      <c r="J1599" t="str">
        <v>AD</v>
      </c>
    </row>
    <row r="1600" spans="1:10" x14ac:dyDescent="0.25">
      <c r="A1600">
        <v>1597</v>
      </c>
      <c r="B1600" t="str">
        <v xml:space="preserve">Moran, Graeme  </v>
      </c>
      <c r="C1600" t="str">
        <v>Dendrobium</v>
      </c>
      <c r="D1600" t="str">
        <v>Golden Aya</v>
      </c>
      <c r="E1600">
        <v>0</v>
      </c>
      <c r="F1600" t="str">
        <v>'Diane'</v>
      </c>
      <c r="G1600">
        <v>0</v>
      </c>
      <c r="H1600" s="1">
        <v>35692</v>
      </c>
      <c r="I1600">
        <v>0</v>
      </c>
      <c r="J1600" t="str">
        <v>ACC</v>
      </c>
    </row>
    <row r="1601" spans="1:10" x14ac:dyDescent="0.25">
      <c r="A1601">
        <v>1598</v>
      </c>
      <c r="B1601" t="str">
        <v xml:space="preserve">Moran, Graeme  </v>
      </c>
      <c r="C1601" t="str">
        <v>Dendrobium</v>
      </c>
      <c r="D1601" t="str">
        <v>Golden Aya</v>
      </c>
      <c r="E1601">
        <v>0</v>
      </c>
      <c r="F1601" t="str">
        <v>'Diane'</v>
      </c>
      <c r="G1601">
        <v>0</v>
      </c>
      <c r="H1601" s="1">
        <v>35692</v>
      </c>
      <c r="I1601">
        <v>0</v>
      </c>
      <c r="J1601" t="str">
        <v>HCC</v>
      </c>
    </row>
    <row r="1602" spans="1:10" x14ac:dyDescent="0.25">
      <c r="A1602">
        <v>1599</v>
      </c>
      <c r="B1602" t="str">
        <v>Lee, David &amp; Stephen</v>
      </c>
      <c r="C1602" t="str">
        <v>Phalaenopsis</v>
      </c>
      <c r="D1602" t="str">
        <v>Orchid World</v>
      </c>
      <c r="E1602">
        <v>0</v>
      </c>
      <c r="F1602" t="str">
        <v>'Bonnie Vasquez'</v>
      </c>
      <c r="G1602">
        <v>0</v>
      </c>
      <c r="H1602" s="1">
        <v>35692</v>
      </c>
      <c r="I1602">
        <v>81.83</v>
      </c>
      <c r="J1602" t="str">
        <v>AM</v>
      </c>
    </row>
    <row r="1603" spans="1:10" x14ac:dyDescent="0.25">
      <c r="A1603">
        <v>1600</v>
      </c>
      <c r="B1603" t="str">
        <v xml:space="preserve">Allen A. J. </v>
      </c>
      <c r="C1603" t="str">
        <v>Dendrobium</v>
      </c>
      <c r="D1603">
        <v>0</v>
      </c>
      <c r="E1603" t="str">
        <v>Dendrobium Thrysiflorum</v>
      </c>
      <c r="F1603" t="str">
        <v>'Elaine'</v>
      </c>
      <c r="G1603" t="str">
        <v>species</v>
      </c>
      <c r="H1603" s="1">
        <v>35730</v>
      </c>
      <c r="I1603">
        <v>77.5</v>
      </c>
      <c r="J1603" t="str">
        <v>ACC</v>
      </c>
    </row>
    <row r="1604" spans="1:10" x14ac:dyDescent="0.25">
      <c r="A1604">
        <v>1601</v>
      </c>
      <c r="B1604" t="str">
        <v>Sid Batchelor</v>
      </c>
      <c r="C1604" t="str">
        <v>Paphiopedilum</v>
      </c>
      <c r="D1604">
        <v>0</v>
      </c>
      <c r="E1604" t="str">
        <v>mastersianum</v>
      </c>
      <c r="F1604" t="str">
        <v>'Yondi'</v>
      </c>
      <c r="G1604" t="str">
        <v>species</v>
      </c>
      <c r="H1604" s="1">
        <v>35730</v>
      </c>
      <c r="I1604">
        <v>80</v>
      </c>
      <c r="J1604" t="str">
        <v>AM</v>
      </c>
    </row>
    <row r="1605" spans="1:10" x14ac:dyDescent="0.25">
      <c r="A1605">
        <v>1602</v>
      </c>
      <c r="B1605" t="str">
        <v>Roper, Neville</v>
      </c>
      <c r="C1605" t="str">
        <v>Sarcochilus</v>
      </c>
      <c r="D1605" t="str">
        <v>Judith</v>
      </c>
      <c r="E1605">
        <v>0</v>
      </c>
      <c r="F1605" t="str">
        <v>'Yvonne'</v>
      </c>
      <c r="G1605">
        <v>0</v>
      </c>
      <c r="H1605" s="1">
        <v>35730</v>
      </c>
      <c r="I1605">
        <v>76.2</v>
      </c>
      <c r="J1605" t="str">
        <v>HCC</v>
      </c>
    </row>
    <row r="1606" spans="1:10" x14ac:dyDescent="0.25">
      <c r="A1606">
        <v>1603</v>
      </c>
      <c r="B1606" t="str">
        <v>Roper, Neville</v>
      </c>
      <c r="C1606" t="str">
        <v>Sarcochilus</v>
      </c>
      <c r="D1606">
        <v>0</v>
      </c>
      <c r="E1606">
        <v>0</v>
      </c>
      <c r="F1606" t="str">
        <v>'Amy'</v>
      </c>
      <c r="G1606" t="str">
        <v>species</v>
      </c>
      <c r="H1606" s="1">
        <v>35730</v>
      </c>
      <c r="I1606">
        <v>75</v>
      </c>
      <c r="J1606" t="str">
        <v>AD</v>
      </c>
    </row>
    <row r="1607" spans="1:10" x14ac:dyDescent="0.25">
      <c r="A1607">
        <v>1604</v>
      </c>
      <c r="B1607" t="str">
        <v>Roper, Neville</v>
      </c>
      <c r="C1607" t="str">
        <v>Sarcochilus</v>
      </c>
      <c r="D1607">
        <v>0</v>
      </c>
      <c r="E1607" t="str">
        <v>hartmannii</v>
      </c>
      <c r="F1607" t="str">
        <v>'Reg'</v>
      </c>
      <c r="G1607" t="str">
        <v>species</v>
      </c>
      <c r="H1607" s="1">
        <v>35730</v>
      </c>
      <c r="I1607">
        <v>75.900000000000006</v>
      </c>
      <c r="J1607" t="str">
        <v>HCC</v>
      </c>
    </row>
    <row r="1608" spans="1:10" x14ac:dyDescent="0.25">
      <c r="A1608">
        <v>1605</v>
      </c>
      <c r="B1608" t="str">
        <v>J Zonato</v>
      </c>
      <c r="C1608" t="str">
        <v>Cattleya</v>
      </c>
      <c r="D1608" t="str">
        <v>Bactia</v>
      </c>
      <c r="E1608">
        <v>0</v>
      </c>
      <c r="F1608" t="str">
        <v>' Forever Yours'</v>
      </c>
      <c r="G1608">
        <v>0</v>
      </c>
      <c r="H1608" s="1">
        <v>35884</v>
      </c>
      <c r="I1608">
        <v>80</v>
      </c>
      <c r="J1608" t="str">
        <v>AM</v>
      </c>
    </row>
    <row r="1609" spans="1:10" x14ac:dyDescent="0.25">
      <c r="A1609">
        <v>1606</v>
      </c>
      <c r="B1609" t="str">
        <v xml:space="preserve">Allen A. J. </v>
      </c>
      <c r="C1609" t="str">
        <v>Dendrochilum</v>
      </c>
      <c r="D1609">
        <v>0</v>
      </c>
      <c r="E1609" t="str">
        <v>cobbianum</v>
      </c>
      <c r="F1609" t="str">
        <v>'Mal'</v>
      </c>
      <c r="G1609" t="str">
        <v>species</v>
      </c>
      <c r="H1609" s="1">
        <v>35912</v>
      </c>
      <c r="I1609">
        <v>78</v>
      </c>
      <c r="J1609" t="str">
        <v>ACC</v>
      </c>
    </row>
    <row r="1610" spans="1:10" x14ac:dyDescent="0.25">
      <c r="A1610">
        <v>1607</v>
      </c>
      <c r="B1610" t="str">
        <v>Dendi Orchids</v>
      </c>
      <c r="C1610" t="str">
        <v>Bishoparia</v>
      </c>
      <c r="D1610" t="str">
        <v>Dal's Touch</v>
      </c>
      <c r="E1610">
        <v>0</v>
      </c>
      <c r="F1610" t="str">
        <v>'Dendi Lollipop'</v>
      </c>
      <c r="G1610" t="str">
        <v>Cattletonia Capri X Sc. Batemanniana</v>
      </c>
      <c r="H1610" s="1">
        <v>35940</v>
      </c>
      <c r="I1610">
        <v>78</v>
      </c>
      <c r="J1610" t="str">
        <v>HCC</v>
      </c>
    </row>
    <row r="1611" spans="1:10" x14ac:dyDescent="0.25">
      <c r="A1611">
        <v>1608</v>
      </c>
      <c r="B1611" t="str">
        <v>Dendi Orchids</v>
      </c>
      <c r="C1611" t="str">
        <v>Slc</v>
      </c>
      <c r="D1611" t="str">
        <v>Bright Angel</v>
      </c>
      <c r="E1611">
        <v>0</v>
      </c>
      <c r="F1611" t="str">
        <v>'Cherry Ripe'</v>
      </c>
      <c r="G1611">
        <v>0</v>
      </c>
      <c r="H1611" s="1">
        <v>35912</v>
      </c>
      <c r="I1611">
        <v>77.8</v>
      </c>
      <c r="J1611" t="str">
        <v>HCC</v>
      </c>
    </row>
    <row r="1612" spans="1:10" x14ac:dyDescent="0.25">
      <c r="A1612">
        <v>1609</v>
      </c>
      <c r="B1612" t="str">
        <v>Bruce,  Davy's</v>
      </c>
      <c r="C1612" t="str">
        <v>Bulbophyllum</v>
      </c>
      <c r="D1612">
        <v>0</v>
      </c>
      <c r="E1612" t="str">
        <v>Schinzianum var. phaeopogon</v>
      </c>
      <c r="F1612" t="str">
        <v>'Ellona'</v>
      </c>
      <c r="G1612" t="str">
        <v>species</v>
      </c>
      <c r="H1612" s="1">
        <v>35912</v>
      </c>
      <c r="I1612">
        <v>0</v>
      </c>
      <c r="J1612" t="str">
        <v>HCC</v>
      </c>
    </row>
    <row r="1613" spans="1:10" x14ac:dyDescent="0.25">
      <c r="A1613">
        <v>1610</v>
      </c>
      <c r="B1613" t="str">
        <v>J. Lamonette</v>
      </c>
      <c r="C1613" t="str">
        <v>Potinara</v>
      </c>
      <c r="D1613" t="str">
        <v>Love Call</v>
      </c>
      <c r="E1613">
        <v>0</v>
      </c>
      <c r="F1613" t="str">
        <v>'H &amp; R'</v>
      </c>
      <c r="G1613">
        <v>0</v>
      </c>
      <c r="H1613" s="1">
        <v>35935</v>
      </c>
      <c r="I1613">
        <v>77.599999999999994</v>
      </c>
      <c r="J1613" t="str">
        <v>HCC</v>
      </c>
    </row>
    <row r="1614" spans="1:10" x14ac:dyDescent="0.25">
      <c r="A1614">
        <v>1611</v>
      </c>
      <c r="B1614" t="str">
        <v>M Myers</v>
      </c>
      <c r="C1614" t="str">
        <v>Paphiopedilum</v>
      </c>
      <c r="D1614" t="str">
        <v>Evelyn Rollke</v>
      </c>
      <c r="E1614">
        <v>0</v>
      </c>
      <c r="F1614" t="str">
        <v>'Beau'</v>
      </c>
      <c r="G1614">
        <v>0</v>
      </c>
      <c r="H1614" s="1">
        <v>35942</v>
      </c>
      <c r="I1614">
        <v>76.7</v>
      </c>
      <c r="J1614" t="str">
        <v>HCC</v>
      </c>
    </row>
    <row r="1615" spans="1:10" x14ac:dyDescent="0.25">
      <c r="A1615">
        <v>1612</v>
      </c>
      <c r="B1615" t="str">
        <v>Giles, Gordon</v>
      </c>
      <c r="C1615" t="str">
        <v>Oncidium</v>
      </c>
      <c r="D1615" t="str">
        <v>Margaret Reid</v>
      </c>
      <c r="E1615">
        <v>0</v>
      </c>
      <c r="F1615" t="str">
        <v>'Lemon'</v>
      </c>
      <c r="G1615" t="str">
        <v>inv</v>
      </c>
      <c r="H1615" s="1">
        <v>35912</v>
      </c>
      <c r="I1615">
        <v>78.2</v>
      </c>
      <c r="J1615" t="str">
        <v>AD</v>
      </c>
    </row>
    <row r="1616" spans="1:10" x14ac:dyDescent="0.25">
      <c r="A1616">
        <v>1613</v>
      </c>
      <c r="B1616" t="str">
        <v xml:space="preserve">Rhodes, W </v>
      </c>
      <c r="C1616" t="str">
        <v>Paphiopedilum</v>
      </c>
      <c r="D1616" t="str">
        <v>Kiwi Custard</v>
      </c>
      <c r="E1616">
        <v>0</v>
      </c>
      <c r="F1616" t="str">
        <v>'Camira'</v>
      </c>
      <c r="G1616" t="str">
        <v>inv</v>
      </c>
      <c r="H1616" s="1">
        <v>35975</v>
      </c>
      <c r="I1616">
        <v>76.33</v>
      </c>
      <c r="J1616" t="str">
        <v>HCC</v>
      </c>
    </row>
    <row r="1617" spans="1:10" x14ac:dyDescent="0.25">
      <c r="A1617">
        <v>1614</v>
      </c>
      <c r="B1617" t="str">
        <v xml:space="preserve">Price, T and E </v>
      </c>
      <c r="C1617" t="str">
        <v>Blc.</v>
      </c>
      <c r="D1617" t="str">
        <v>Dream Trader</v>
      </c>
      <c r="E1617">
        <v>0</v>
      </c>
      <c r="F1617" t="str">
        <v>'Mannining'</v>
      </c>
      <c r="G1617" t="str">
        <v>Blc. Sylvia Fry X C. Horase</v>
      </c>
      <c r="H1617" s="1">
        <v>35890</v>
      </c>
      <c r="I1617">
        <v>80.400000000000006</v>
      </c>
      <c r="J1617" t="str">
        <v>AM</v>
      </c>
    </row>
    <row r="1618" spans="1:10" x14ac:dyDescent="0.25">
      <c r="A1618">
        <v>1615</v>
      </c>
      <c r="B1618" t="str">
        <v xml:space="preserve">Massey, D  </v>
      </c>
      <c r="C1618" t="str">
        <v>Blc.</v>
      </c>
      <c r="D1618" t="str">
        <v>Dream Trader</v>
      </c>
      <c r="E1618">
        <v>0</v>
      </c>
      <c r="F1618" t="str">
        <v>'Trisden'</v>
      </c>
      <c r="G1618" t="str">
        <v>Blc. Sylvia Fry X C. Horase</v>
      </c>
      <c r="H1618" s="1">
        <v>35981</v>
      </c>
      <c r="I1618">
        <v>82.3</v>
      </c>
      <c r="J1618" t="str">
        <v>AM</v>
      </c>
    </row>
    <row r="1619" spans="1:10" x14ac:dyDescent="0.25">
      <c r="A1619">
        <v>1616</v>
      </c>
      <c r="B1619" t="str">
        <v>Campbell, G A</v>
      </c>
      <c r="C1619" t="str">
        <v>Laelia</v>
      </c>
      <c r="D1619">
        <v>0</v>
      </c>
      <c r="E1619" t="str">
        <v>anceps</v>
      </c>
      <c r="F1619" t="str">
        <v>'Florence'</v>
      </c>
      <c r="G1619" t="str">
        <v>species</v>
      </c>
      <c r="H1619" s="1">
        <v>35982</v>
      </c>
      <c r="I1619">
        <v>78</v>
      </c>
      <c r="J1619" t="str">
        <v>ACC</v>
      </c>
    </row>
    <row r="1620" spans="1:10" x14ac:dyDescent="0.25">
      <c r="A1620">
        <v>1617</v>
      </c>
      <c r="B1620" t="str">
        <v>Royale</v>
      </c>
      <c r="C1620" t="str">
        <v>Masdevallia</v>
      </c>
      <c r="D1620" t="str">
        <v>Rainbow Tiger</v>
      </c>
      <c r="E1620">
        <v>0</v>
      </c>
      <c r="F1620" t="str">
        <v>'Royale'</v>
      </c>
      <c r="G1620">
        <v>0</v>
      </c>
      <c r="H1620" s="1">
        <v>35982</v>
      </c>
      <c r="I1620">
        <v>81</v>
      </c>
      <c r="J1620" t="str">
        <v>AM</v>
      </c>
    </row>
    <row r="1621" spans="1:10" x14ac:dyDescent="0.25">
      <c r="A1621">
        <v>1618</v>
      </c>
      <c r="B1621" t="str">
        <v>Bryant, G</v>
      </c>
      <c r="C1621" t="str">
        <v>Cymbidium</v>
      </c>
      <c r="D1621" t="str">
        <v>Lunakira</v>
      </c>
      <c r="E1621">
        <v>0</v>
      </c>
      <c r="F1621" t="str">
        <v>'Gleam'</v>
      </c>
      <c r="G1621">
        <v>0</v>
      </c>
      <c r="H1621" s="1">
        <v>36038</v>
      </c>
      <c r="I1621">
        <v>80.5</v>
      </c>
      <c r="J1621" t="str">
        <v>AM</v>
      </c>
    </row>
    <row r="1622" spans="1:10" x14ac:dyDescent="0.25">
      <c r="A1622">
        <v>1619</v>
      </c>
      <c r="B1622" t="str">
        <v xml:space="preserve">Smedley, D </v>
      </c>
      <c r="C1622" t="str">
        <v>Dendrobium</v>
      </c>
      <c r="D1622" t="str">
        <v>Kayla</v>
      </c>
      <c r="E1622">
        <v>0</v>
      </c>
      <c r="F1622" t="str">
        <v>'Ocean'</v>
      </c>
      <c r="G1622" t="str">
        <v>Den Lynette Banks  X Tweed</v>
      </c>
      <c r="H1622" s="1">
        <v>36038</v>
      </c>
      <c r="I1622">
        <v>78.099999999999994</v>
      </c>
      <c r="J1622" t="str">
        <v>HCC</v>
      </c>
    </row>
    <row r="1623" spans="1:10" x14ac:dyDescent="0.25">
      <c r="A1623">
        <v>1620</v>
      </c>
      <c r="B1623" t="str">
        <v>Banks, D</v>
      </c>
      <c r="C1623" t="str">
        <v>Dendrochilum</v>
      </c>
      <c r="D1623">
        <v>0</v>
      </c>
      <c r="E1623" t="str">
        <v>tenellum</v>
      </c>
      <c r="F1623" t="str">
        <v>'Jannine'</v>
      </c>
      <c r="G1623" t="str">
        <v>species</v>
      </c>
      <c r="H1623" s="1">
        <v>36038</v>
      </c>
      <c r="I1623">
        <v>81</v>
      </c>
      <c r="J1623" t="str">
        <v>ACC</v>
      </c>
    </row>
    <row r="1624" spans="1:10" x14ac:dyDescent="0.25">
      <c r="A1624">
        <v>1621</v>
      </c>
      <c r="B1624" t="str">
        <v>Orchid Magic</v>
      </c>
      <c r="C1624" t="str">
        <v>Paphiopedilum</v>
      </c>
      <c r="D1624">
        <v>0</v>
      </c>
      <c r="E1624" t="str">
        <v>makuli</v>
      </c>
      <c r="F1624" t="str">
        <v>'Magic'</v>
      </c>
      <c r="G1624" t="str">
        <v>species</v>
      </c>
      <c r="H1624" s="1">
        <v>35730</v>
      </c>
      <c r="I1624">
        <v>78.2</v>
      </c>
      <c r="J1624" t="str">
        <v>HCC</v>
      </c>
    </row>
    <row r="1625" spans="1:10" x14ac:dyDescent="0.25">
      <c r="A1625">
        <v>1622</v>
      </c>
      <c r="B1625" t="str">
        <v>Orchid Magic</v>
      </c>
      <c r="C1625" t="str">
        <v>Paphiopedilum</v>
      </c>
      <c r="D1625">
        <v>0</v>
      </c>
      <c r="E1625" t="str">
        <v>hainenensis</v>
      </c>
      <c r="F1625" t="str">
        <v>'Paige"</v>
      </c>
      <c r="G1625" t="str">
        <v>species</v>
      </c>
      <c r="H1625" s="1">
        <v>35730</v>
      </c>
      <c r="I1625">
        <v>79.099999999999994</v>
      </c>
      <c r="J1625" t="str">
        <v>HCC</v>
      </c>
    </row>
    <row r="1626" spans="1:10" x14ac:dyDescent="0.25">
      <c r="A1626">
        <v>1623</v>
      </c>
      <c r="B1626" t="str">
        <v>Roy Pinder</v>
      </c>
      <c r="C1626" t="str">
        <v>Paphiopedilum</v>
      </c>
      <c r="D1626">
        <v>0</v>
      </c>
      <c r="E1626" t="str">
        <v>armeniacum</v>
      </c>
      <c r="F1626" t="str">
        <v>'Roy-Allan'</v>
      </c>
      <c r="G1626" t="str">
        <v>species</v>
      </c>
      <c r="H1626" s="1">
        <v>36039</v>
      </c>
      <c r="I1626">
        <v>78.8</v>
      </c>
      <c r="J1626" t="str">
        <v>HCC</v>
      </c>
    </row>
    <row r="1627" spans="1:10" x14ac:dyDescent="0.25">
      <c r="A1627">
        <v>1624</v>
      </c>
      <c r="B1627" t="str">
        <v xml:space="preserve">Cruckshank, Don </v>
      </c>
      <c r="C1627" t="str">
        <v>Dendrobium</v>
      </c>
      <c r="D1627" t="str">
        <v>Duno Superlocks.</v>
      </c>
      <c r="E1627">
        <v>0</v>
      </c>
      <c r="F1627" t="str">
        <v>'Greta'</v>
      </c>
      <c r="G1627">
        <v>0</v>
      </c>
      <c r="H1627" s="1">
        <v>36027</v>
      </c>
      <c r="I1627">
        <v>75.099999999999994</v>
      </c>
      <c r="J1627" t="str">
        <v>HCC</v>
      </c>
    </row>
    <row r="1628" spans="1:10" x14ac:dyDescent="0.25">
      <c r="A1628">
        <v>1625</v>
      </c>
      <c r="B1628" t="str">
        <v xml:space="preserve">Bird, David </v>
      </c>
      <c r="C1628" t="str">
        <v>Slc</v>
      </c>
      <c r="D1628" t="str">
        <v>Lana Coryell</v>
      </c>
      <c r="E1628">
        <v>0</v>
      </c>
      <c r="F1628" t="str">
        <v>'Greta'</v>
      </c>
      <c r="G1628">
        <v>0</v>
      </c>
      <c r="H1628" s="1">
        <v>36027</v>
      </c>
      <c r="I1628">
        <v>78.2</v>
      </c>
      <c r="J1628" t="str">
        <v>HCC</v>
      </c>
    </row>
    <row r="1629" spans="1:10" x14ac:dyDescent="0.25">
      <c r="A1629">
        <v>1626</v>
      </c>
      <c r="B1629" t="str">
        <v xml:space="preserve">Banks, David </v>
      </c>
      <c r="C1629" t="str">
        <v>Vanda</v>
      </c>
      <c r="D1629">
        <v>0</v>
      </c>
      <c r="E1629" t="str">
        <v>javierae</v>
      </c>
      <c r="F1629" t="str">
        <v>'Super Star'</v>
      </c>
      <c r="G1629" t="str">
        <v>species</v>
      </c>
      <c r="H1629" s="1">
        <v>36027</v>
      </c>
      <c r="I1629">
        <v>0</v>
      </c>
      <c r="J1629" t="str">
        <v>HCC</v>
      </c>
    </row>
    <row r="1630" spans="1:10" x14ac:dyDescent="0.25">
      <c r="A1630">
        <v>1627</v>
      </c>
      <c r="B1630" t="str">
        <v xml:space="preserve">Wood, Dennis </v>
      </c>
      <c r="C1630" t="str">
        <v>Sarcochilus</v>
      </c>
      <c r="D1630" t="str">
        <v>Weinhart</v>
      </c>
      <c r="E1630">
        <v>0</v>
      </c>
      <c r="F1630" t="str">
        <v>'Tiger Eye'</v>
      </c>
      <c r="G1630" t="str">
        <v>Sarcochilus hartmanii X weinthalii</v>
      </c>
      <c r="H1630" s="1">
        <v>36027</v>
      </c>
      <c r="I1630">
        <v>78</v>
      </c>
      <c r="J1630" t="str">
        <v>AD</v>
      </c>
    </row>
    <row r="1631" spans="1:10" x14ac:dyDescent="0.25">
      <c r="A1631">
        <v>1628</v>
      </c>
      <c r="B1631" t="str">
        <v>Roper, Neville</v>
      </c>
      <c r="C1631" t="str">
        <v>Sarcochilus</v>
      </c>
      <c r="D1631" t="str">
        <v>Bobby Dazzler</v>
      </c>
      <c r="E1631">
        <v>0</v>
      </c>
      <c r="F1631" t="str">
        <v>'Allana'</v>
      </c>
      <c r="G1631">
        <v>0</v>
      </c>
      <c r="H1631" s="1">
        <v>36080</v>
      </c>
      <c r="I1631">
        <v>80.599999999999994</v>
      </c>
      <c r="J1631" t="str">
        <v>AM</v>
      </c>
    </row>
    <row r="1632" spans="1:10" x14ac:dyDescent="0.25">
      <c r="A1632">
        <v>1629</v>
      </c>
      <c r="B1632" t="str">
        <v xml:space="preserve">Upton, W </v>
      </c>
      <c r="C1632" t="str">
        <v>Potinara</v>
      </c>
      <c r="D1632" t="str">
        <v>Blue Boy</v>
      </c>
      <c r="E1632">
        <v>0</v>
      </c>
      <c r="F1632" t="str">
        <v>"Jill"</v>
      </c>
      <c r="G1632">
        <v>0</v>
      </c>
      <c r="H1632" s="1">
        <v>36080</v>
      </c>
      <c r="I1632">
        <v>76.8</v>
      </c>
      <c r="J1632" t="str">
        <v>HCC</v>
      </c>
    </row>
    <row r="1633" spans="1:10" x14ac:dyDescent="0.25">
      <c r="A1633">
        <v>1630</v>
      </c>
      <c r="B1633" t="str">
        <v xml:space="preserve">Price, T and E </v>
      </c>
      <c r="C1633" t="str">
        <v>Slc</v>
      </c>
      <c r="D1633" t="str">
        <v>Royal Beau</v>
      </c>
      <c r="E1633">
        <v>0</v>
      </c>
      <c r="F1633" t="str">
        <v>'Princess'</v>
      </c>
      <c r="G1633">
        <v>0</v>
      </c>
      <c r="H1633" s="1">
        <v>36084</v>
      </c>
      <c r="I1633">
        <v>76.900000000000006</v>
      </c>
      <c r="J1633" t="str">
        <v>HCC</v>
      </c>
    </row>
    <row r="1634" spans="1:10" x14ac:dyDescent="0.25">
      <c r="A1634">
        <v>1631</v>
      </c>
      <c r="B1634" t="str">
        <v>Vince &amp; Maria Galato</v>
      </c>
      <c r="C1634" t="str">
        <v>Cymbidium</v>
      </c>
      <c r="D1634" t="str">
        <v>Cricket</v>
      </c>
      <c r="E1634">
        <v>0</v>
      </c>
      <c r="F1634" t="str">
        <v>'Maria'</v>
      </c>
      <c r="G1634" t="str">
        <v>Cym. devonianum X maddidum</v>
      </c>
      <c r="H1634" s="1">
        <v>36084</v>
      </c>
      <c r="I1634">
        <v>78</v>
      </c>
      <c r="J1634" t="str">
        <v>ACC</v>
      </c>
    </row>
    <row r="1635" spans="1:10" x14ac:dyDescent="0.25">
      <c r="A1635">
        <v>1632</v>
      </c>
      <c r="B1635" t="str">
        <v xml:space="preserve">Rhodes, W </v>
      </c>
      <c r="C1635" t="str">
        <v>Paphiopedilum</v>
      </c>
      <c r="D1635" t="str">
        <v>Yallinah</v>
      </c>
      <c r="E1635">
        <v>0</v>
      </c>
      <c r="F1635" t="str">
        <v>'Camira'</v>
      </c>
      <c r="G1635">
        <v>0</v>
      </c>
      <c r="H1635" s="1">
        <v>36015</v>
      </c>
      <c r="I1635">
        <v>80.2</v>
      </c>
      <c r="J1635" t="str">
        <v>AM</v>
      </c>
    </row>
    <row r="1636" spans="1:10" x14ac:dyDescent="0.25">
      <c r="A1636">
        <v>1633</v>
      </c>
      <c r="B1636" t="str">
        <v>Royale Orchids</v>
      </c>
      <c r="C1636" t="str">
        <v>Odontoglossum</v>
      </c>
      <c r="D1636" t="str">
        <v>Roy Hipkins</v>
      </c>
      <c r="E1636">
        <v>0</v>
      </c>
      <c r="F1636" t="str">
        <v>'Royale'</v>
      </c>
      <c r="G1636">
        <v>0</v>
      </c>
      <c r="H1636" s="1">
        <v>36114</v>
      </c>
      <c r="I1636">
        <v>78.75</v>
      </c>
      <c r="J1636" t="str">
        <v>HCC</v>
      </c>
    </row>
    <row r="1637" spans="1:10" x14ac:dyDescent="0.25">
      <c r="A1637">
        <v>1634</v>
      </c>
      <c r="B1637" t="str">
        <v>Fear, F</v>
      </c>
      <c r="C1637" t="str">
        <v>Paphiopedilum</v>
      </c>
      <c r="D1637">
        <v>0</v>
      </c>
      <c r="E1637" t="str">
        <v>ciliolare</v>
      </c>
      <c r="F1637" t="str">
        <v>'Brett'</v>
      </c>
      <c r="G1637" t="str">
        <v>species</v>
      </c>
      <c r="H1637" s="1">
        <v>36114</v>
      </c>
      <c r="I1637">
        <v>75</v>
      </c>
      <c r="J1637" t="str">
        <v>HCC</v>
      </c>
    </row>
    <row r="1638" spans="1:10" x14ac:dyDescent="0.25">
      <c r="A1638">
        <v>1635</v>
      </c>
      <c r="B1638" t="str">
        <v>Royale Orchids</v>
      </c>
      <c r="C1638" t="str">
        <v>Paphiopedilum</v>
      </c>
      <c r="D1638" t="str">
        <v>Nirvinia</v>
      </c>
      <c r="E1638">
        <v>0</v>
      </c>
      <c r="F1638" t="str">
        <v>'Royale'</v>
      </c>
      <c r="G1638">
        <v>0</v>
      </c>
      <c r="H1638" s="1">
        <v>36114</v>
      </c>
      <c r="I1638">
        <v>75.099999999999994</v>
      </c>
      <c r="J1638" t="str">
        <v>HCC</v>
      </c>
    </row>
    <row r="1639" spans="1:10" x14ac:dyDescent="0.25">
      <c r="A1639">
        <v>1636</v>
      </c>
      <c r="B1639" t="str">
        <v>Warnambool Orchids</v>
      </c>
      <c r="C1639" t="str">
        <v>Wilsonaria</v>
      </c>
      <c r="D1639" t="str">
        <v>Pui Chin</v>
      </c>
      <c r="E1639">
        <v>0</v>
      </c>
      <c r="F1639" t="str">
        <v>'Flying Tiger'</v>
      </c>
      <c r="G1639">
        <v>0</v>
      </c>
      <c r="H1639" s="1">
        <v>36015</v>
      </c>
      <c r="I1639">
        <v>79.3</v>
      </c>
      <c r="J1639" t="str">
        <v>HCC</v>
      </c>
    </row>
    <row r="1640" spans="1:10" x14ac:dyDescent="0.25">
      <c r="A1640">
        <v>1637</v>
      </c>
      <c r="B1640" t="str">
        <v xml:space="preserve">Rhodes, W </v>
      </c>
      <c r="C1640" t="str">
        <v>Paphiopedilum</v>
      </c>
      <c r="D1640" t="str">
        <v>Beverley Rhodes</v>
      </c>
      <c r="E1640">
        <v>0</v>
      </c>
      <c r="F1640" t="str">
        <v>'Camira'</v>
      </c>
      <c r="G1640">
        <v>0</v>
      </c>
      <c r="H1640" s="1">
        <v>36015</v>
      </c>
      <c r="I1640">
        <v>76.3</v>
      </c>
      <c r="J1640" t="str">
        <v>HCC</v>
      </c>
    </row>
    <row r="1641" spans="1:10" x14ac:dyDescent="0.25">
      <c r="A1641">
        <v>1638</v>
      </c>
      <c r="B1641" t="str">
        <v>Dendi Orchids</v>
      </c>
      <c r="C1641" t="str">
        <v>Slc</v>
      </c>
      <c r="D1641" t="str">
        <v>Dal's Good One</v>
      </c>
      <c r="E1641">
        <v>0</v>
      </c>
      <c r="F1641" t="str">
        <v>'Dendi Sweetie'</v>
      </c>
      <c r="G1641">
        <v>0</v>
      </c>
      <c r="H1641" s="1">
        <v>36112</v>
      </c>
      <c r="I1641">
        <v>77</v>
      </c>
      <c r="J1641" t="str">
        <v>HCC</v>
      </c>
    </row>
    <row r="1642" spans="1:10" x14ac:dyDescent="0.25">
      <c r="A1642">
        <v>1639</v>
      </c>
      <c r="B1642" t="str">
        <v xml:space="preserve">Butler, David </v>
      </c>
      <c r="C1642" t="str">
        <v>Sophronitis</v>
      </c>
      <c r="D1642">
        <v>0</v>
      </c>
      <c r="E1642" t="str">
        <v>coccinea</v>
      </c>
      <c r="F1642" t="str">
        <v>'Lulu'</v>
      </c>
      <c r="G1642" t="str">
        <v>species</v>
      </c>
      <c r="H1642" s="1">
        <v>36276</v>
      </c>
      <c r="I1642">
        <v>80</v>
      </c>
      <c r="J1642" t="str">
        <v>AM</v>
      </c>
    </row>
    <row r="1643" spans="1:10" x14ac:dyDescent="0.25">
      <c r="A1643">
        <v>1640</v>
      </c>
      <c r="B1643" t="str">
        <v xml:space="preserve">Butler, David </v>
      </c>
      <c r="C1643" t="str">
        <v>Masdevallia</v>
      </c>
      <c r="D1643">
        <v>0</v>
      </c>
      <c r="E1643" t="str">
        <v>constricta</v>
      </c>
      <c r="F1643" t="str">
        <v>'Lemon Butter'</v>
      </c>
      <c r="G1643" t="str">
        <v>species</v>
      </c>
      <c r="H1643" s="1">
        <v>36279</v>
      </c>
      <c r="I1643">
        <v>78.900000000000006</v>
      </c>
      <c r="J1643" t="str">
        <v>HCC</v>
      </c>
    </row>
    <row r="1644" spans="1:10" x14ac:dyDescent="0.25">
      <c r="A1644">
        <v>1641</v>
      </c>
      <c r="B1644" t="str">
        <v xml:space="preserve">Valla, Gordon &amp; Coral </v>
      </c>
      <c r="C1644" t="str">
        <v>Blc.</v>
      </c>
      <c r="D1644" t="str">
        <v>Brunswick Gem</v>
      </c>
      <c r="E1644">
        <v>0</v>
      </c>
      <c r="F1644" t="str">
        <v>'Coral'</v>
      </c>
      <c r="G1644" t="str">
        <v>Blc. Owen Holmes X C. Horace</v>
      </c>
      <c r="H1644" s="1">
        <v>36279</v>
      </c>
      <c r="I1644">
        <v>81.2</v>
      </c>
      <c r="J1644" t="str">
        <v>AM</v>
      </c>
    </row>
    <row r="1645" spans="1:10" x14ac:dyDescent="0.25">
      <c r="A1645">
        <v>1642</v>
      </c>
      <c r="B1645" t="str">
        <v>Robert Sullivan</v>
      </c>
      <c r="C1645" t="str">
        <v>Liparis</v>
      </c>
      <c r="D1645">
        <v>0</v>
      </c>
      <c r="E1645" t="str">
        <v>condylobulbon</v>
      </c>
      <c r="F1645" t="str">
        <v>'Cooloon Vera'</v>
      </c>
      <c r="G1645" t="str">
        <v>species</v>
      </c>
      <c r="H1645" s="1">
        <v>36288</v>
      </c>
      <c r="I1645">
        <v>84.4</v>
      </c>
      <c r="J1645" t="str">
        <v>ACC</v>
      </c>
    </row>
    <row r="1646" spans="1:10" x14ac:dyDescent="0.25">
      <c r="A1646">
        <v>1643</v>
      </c>
      <c r="B1646" t="str">
        <v>Dendi Orchids</v>
      </c>
      <c r="C1646" t="str">
        <v>Laeliocattleya</v>
      </c>
      <c r="D1646" t="str">
        <v>Mini Purple</v>
      </c>
      <c r="E1646">
        <v>0</v>
      </c>
      <c r="F1646" t="str">
        <v>'Dendi Haze'</v>
      </c>
      <c r="G1646" t="str">
        <v>Laelia pumila X Cattleya walkeriana</v>
      </c>
      <c r="H1646" s="1">
        <v>36303</v>
      </c>
      <c r="I1646">
        <v>75</v>
      </c>
      <c r="J1646" t="str">
        <v>HCC</v>
      </c>
    </row>
    <row r="1647" spans="1:10" x14ac:dyDescent="0.25">
      <c r="A1647">
        <v>1644</v>
      </c>
      <c r="B1647" t="str">
        <v>L Mayer</v>
      </c>
      <c r="C1647" t="str">
        <v>Blc.</v>
      </c>
      <c r="D1647" t="str">
        <v>Fort Lauderdale Show</v>
      </c>
      <c r="E1647">
        <v>0</v>
      </c>
      <c r="F1647" t="str">
        <v>'Lou'</v>
      </c>
      <c r="G1647" t="str">
        <v>Blc. Meditation X C. Horace</v>
      </c>
      <c r="H1647" s="1">
        <v>35946</v>
      </c>
      <c r="I1647">
        <v>76.8</v>
      </c>
      <c r="J1647" t="str">
        <v>HCC</v>
      </c>
    </row>
    <row r="1648" spans="1:10" x14ac:dyDescent="0.25">
      <c r="A1648">
        <v>1645</v>
      </c>
      <c r="B1648" t="str">
        <v>K. Garling</v>
      </c>
      <c r="C1648" t="str">
        <v>Blc.</v>
      </c>
      <c r="D1648" t="str">
        <v>Dream Trader</v>
      </c>
      <c r="E1648">
        <v>0</v>
      </c>
      <c r="F1648" t="str">
        <v>'Lyndal'</v>
      </c>
      <c r="G1648" t="str">
        <v>Blc. Sylvia Fry X C. Horase</v>
      </c>
      <c r="H1648" s="1">
        <v>35946</v>
      </c>
      <c r="I1648">
        <v>80</v>
      </c>
      <c r="J1648" t="str">
        <v>AM</v>
      </c>
    </row>
    <row r="1649" spans="1:10" x14ac:dyDescent="0.25">
      <c r="A1649">
        <v>1646</v>
      </c>
      <c r="B1649" t="str">
        <v>Hart, Gary</v>
      </c>
      <c r="C1649" t="str">
        <v>Masdevallia</v>
      </c>
      <c r="D1649" t="str">
        <v>Bob Hoffman</v>
      </c>
      <c r="E1649">
        <v>0</v>
      </c>
      <c r="F1649" t="str">
        <v>'Delma'</v>
      </c>
      <c r="G1649">
        <v>0</v>
      </c>
      <c r="H1649" s="1">
        <v>36315</v>
      </c>
      <c r="I1649">
        <v>82</v>
      </c>
      <c r="J1649" t="str">
        <v>AM</v>
      </c>
    </row>
    <row r="1650" spans="1:10" x14ac:dyDescent="0.25">
      <c r="A1650">
        <v>1647</v>
      </c>
      <c r="B1650" t="str">
        <v>Norma Stafford</v>
      </c>
      <c r="C1650" t="str">
        <v>Catasetum</v>
      </c>
      <c r="D1650" t="str">
        <v>Fuchs</v>
      </c>
      <c r="E1650">
        <v>0</v>
      </c>
      <c r="F1650" t="str">
        <v>'Burgandy Chips'</v>
      </c>
      <c r="G1650">
        <v>0</v>
      </c>
      <c r="H1650" s="1">
        <v>36324</v>
      </c>
      <c r="I1650">
        <v>75.900000000000006</v>
      </c>
      <c r="J1650" t="str">
        <v>HCC</v>
      </c>
    </row>
    <row r="1651" spans="1:10" x14ac:dyDescent="0.25">
      <c r="A1651">
        <v>1648</v>
      </c>
      <c r="B1651" t="str">
        <v>Dendi Orchids</v>
      </c>
      <c r="C1651" t="str">
        <v>Slc</v>
      </c>
      <c r="D1651" t="str">
        <v>Tiny Titan</v>
      </c>
      <c r="E1651">
        <v>0</v>
      </c>
      <c r="F1651" t="str">
        <v>'Tiger tim'</v>
      </c>
      <c r="G1651">
        <v>0</v>
      </c>
      <c r="H1651" s="1">
        <v>36324</v>
      </c>
      <c r="I1651">
        <v>75</v>
      </c>
      <c r="J1651" t="str">
        <v>HCC</v>
      </c>
    </row>
    <row r="1652" spans="1:10" x14ac:dyDescent="0.25">
      <c r="A1652">
        <v>1649</v>
      </c>
      <c r="B1652" t="str">
        <v>Fear, F</v>
      </c>
      <c r="C1652" t="str">
        <v>Blc.</v>
      </c>
      <c r="D1652" t="str">
        <v>Dundas</v>
      </c>
      <c r="E1652">
        <v>0</v>
      </c>
      <c r="F1652">
        <v>0</v>
      </c>
      <c r="G1652" t="str">
        <v>Blc. Sylvia Fry X Bonanza</v>
      </c>
      <c r="H1652" s="1">
        <v>36271</v>
      </c>
      <c r="I1652">
        <v>76</v>
      </c>
      <c r="J1652" t="str">
        <v>HCC</v>
      </c>
    </row>
    <row r="1653" spans="1:10" x14ac:dyDescent="0.25">
      <c r="A1653">
        <v>1650</v>
      </c>
      <c r="B1653" t="str">
        <v>Kevin Jones</v>
      </c>
      <c r="C1653" t="str">
        <v>Dendrobium</v>
      </c>
      <c r="D1653" t="str">
        <v>Cherrylee's Joy</v>
      </c>
      <c r="E1653">
        <v>0</v>
      </c>
      <c r="F1653" t="str">
        <v>'Lucky Bree'</v>
      </c>
      <c r="G1653">
        <v>0</v>
      </c>
      <c r="H1653" s="1">
        <v>36348</v>
      </c>
      <c r="I1653">
        <v>76.7</v>
      </c>
      <c r="J1653" t="str">
        <v>HCC</v>
      </c>
    </row>
    <row r="1654" spans="1:10" x14ac:dyDescent="0.25">
      <c r="A1654">
        <v>1651</v>
      </c>
      <c r="B1654" t="str">
        <v>Hart, Gary</v>
      </c>
      <c r="C1654" t="str">
        <v>Masdevallia</v>
      </c>
      <c r="D1654" t="str">
        <v>Delma Hart</v>
      </c>
      <c r="E1654">
        <v>0</v>
      </c>
      <c r="F1654" t="str">
        <v>'Paddy'</v>
      </c>
      <c r="G1654" t="str">
        <v>Masd. Minuaret X Nightshade</v>
      </c>
      <c r="H1654" s="1">
        <v>36381</v>
      </c>
      <c r="I1654">
        <v>78.7</v>
      </c>
      <c r="J1654" t="str">
        <v>HCC</v>
      </c>
    </row>
    <row r="1655" spans="1:10" x14ac:dyDescent="0.25">
      <c r="A1655">
        <v>1652</v>
      </c>
      <c r="B1655" t="str">
        <v>Royale Orchids</v>
      </c>
      <c r="C1655" t="str">
        <v>Dracula</v>
      </c>
      <c r="D1655" t="str">
        <v>Nightshade</v>
      </c>
      <c r="E1655">
        <v>0</v>
      </c>
      <c r="F1655" t="str">
        <v>'Royale'</v>
      </c>
      <c r="G1655" t="str">
        <v>Drac. vampira X robledorum</v>
      </c>
      <c r="H1655" s="1">
        <v>36377</v>
      </c>
      <c r="I1655">
        <v>80</v>
      </c>
      <c r="J1655" t="str">
        <v>AM</v>
      </c>
    </row>
    <row r="1656" spans="1:10" x14ac:dyDescent="0.25">
      <c r="A1656">
        <v>1653</v>
      </c>
      <c r="B1656" t="str">
        <v>Maldon Myers</v>
      </c>
      <c r="C1656" t="str">
        <v>Paphiopedilum</v>
      </c>
      <c r="D1656" t="str">
        <v>Makuli</v>
      </c>
      <c r="E1656">
        <v>0</v>
      </c>
      <c r="F1656" t="str">
        <v>'Beau'</v>
      </c>
      <c r="G1656" t="str">
        <v>Paph. sukhakulii X Maudiae</v>
      </c>
      <c r="H1656" s="1">
        <v>36377</v>
      </c>
      <c r="I1656">
        <v>76.849999999999994</v>
      </c>
      <c r="J1656" t="str">
        <v>HCC</v>
      </c>
    </row>
    <row r="1657" spans="1:10" x14ac:dyDescent="0.25">
      <c r="A1657">
        <v>1654</v>
      </c>
      <c r="B1657" t="str">
        <v>Dendi Orchids</v>
      </c>
      <c r="C1657" t="str">
        <v>Sc.</v>
      </c>
      <c r="D1657" t="str">
        <v>Fairyland</v>
      </c>
      <c r="E1657">
        <v>0</v>
      </c>
      <c r="F1657" t="str">
        <v>'Dendi's Princess'</v>
      </c>
      <c r="G1657" t="str">
        <v>Sc. Beaufort X C. Candytuff</v>
      </c>
      <c r="H1657" s="1">
        <v>36377</v>
      </c>
      <c r="I1657">
        <v>76.8</v>
      </c>
      <c r="J1657" t="str">
        <v>HCC</v>
      </c>
    </row>
    <row r="1658" spans="1:10" x14ac:dyDescent="0.25">
      <c r="A1658">
        <v>1655</v>
      </c>
      <c r="B1658" t="str">
        <v xml:space="preserve">Vallance, Gordon &amp; Coral </v>
      </c>
      <c r="C1658" t="str">
        <v>Blc.</v>
      </c>
      <c r="D1658" t="str">
        <v>Brunswick Delight</v>
      </c>
      <c r="E1658">
        <v>0</v>
      </c>
      <c r="F1658" t="str">
        <v>' Jermey'</v>
      </c>
      <c r="G1658" t="str">
        <v>C. Aran Powder Puff X Blc. Dream Trader</v>
      </c>
      <c r="H1658" s="1">
        <v>36377</v>
      </c>
      <c r="I1658">
        <v>80.3</v>
      </c>
      <c r="J1658" t="str">
        <v>AM</v>
      </c>
    </row>
    <row r="1659" spans="1:10" x14ac:dyDescent="0.25">
      <c r="A1659">
        <v>1656</v>
      </c>
      <c r="B1659" t="str">
        <v>Vallance, G &amp; C</v>
      </c>
      <c r="C1659" t="str">
        <v>Blc.</v>
      </c>
      <c r="D1659" t="str">
        <v>Brunswick Fantasy</v>
      </c>
      <c r="E1659">
        <v>0</v>
      </c>
      <c r="F1659" t="str">
        <v>'Pink Gem'</v>
      </c>
      <c r="G1659" t="str">
        <v>Bc. Mount Sylvan X Blc. Sylvia Fry</v>
      </c>
      <c r="H1659" s="1">
        <v>36377</v>
      </c>
      <c r="I1659">
        <v>77</v>
      </c>
      <c r="J1659" t="str">
        <v>HCC</v>
      </c>
    </row>
    <row r="1660" spans="1:10" x14ac:dyDescent="0.25">
      <c r="A1660">
        <v>1657</v>
      </c>
      <c r="B1660" t="str">
        <v>Vallance, G &amp; C</v>
      </c>
      <c r="C1660" t="str">
        <v>Blc.</v>
      </c>
      <c r="D1660" t="str">
        <v>Brunswick Surprise</v>
      </c>
      <c r="E1660">
        <v>0</v>
      </c>
      <c r="F1660" t="str">
        <v>'Simon'</v>
      </c>
      <c r="G1660" t="str">
        <v>Blc. Sylvia Fry X  Bc. Burbank Mount HoraceBurbank</v>
      </c>
      <c r="H1660" s="1">
        <v>36319</v>
      </c>
      <c r="I1660">
        <v>78.400000000000006</v>
      </c>
      <c r="J1660" t="str">
        <v>HCC</v>
      </c>
    </row>
    <row r="1661" spans="1:10" x14ac:dyDescent="0.25">
      <c r="A1661">
        <v>1658</v>
      </c>
      <c r="B1661" t="str">
        <v>Hart, Gary</v>
      </c>
      <c r="C1661" t="str">
        <v>Paphiopedilum</v>
      </c>
      <c r="D1661">
        <v>0</v>
      </c>
      <c r="E1661" t="str">
        <v>liemianum</v>
      </c>
      <c r="F1661" t="str">
        <v>'Pat'</v>
      </c>
      <c r="G1661" t="str">
        <v>species</v>
      </c>
      <c r="H1661" s="1">
        <v>36411</v>
      </c>
      <c r="I1661">
        <v>82.14</v>
      </c>
      <c r="J1661" t="str">
        <v>AM</v>
      </c>
    </row>
    <row r="1662" spans="1:10" x14ac:dyDescent="0.25">
      <c r="A1662">
        <v>1659</v>
      </c>
      <c r="B1662" t="str">
        <v>Fletcher B.</v>
      </c>
      <c r="C1662" t="str">
        <v>Dendrobium</v>
      </c>
      <c r="D1662" t="str">
        <v>Duno Burgundy Cream</v>
      </c>
      <c r="E1662">
        <v>0</v>
      </c>
      <c r="F1662" t="str">
        <v>'Taylah'</v>
      </c>
      <c r="G1662" t="str">
        <v>Den Burgudy Cream X Red River</v>
      </c>
      <c r="H1662" s="1">
        <v>36402</v>
      </c>
      <c r="I1662">
        <v>78.13</v>
      </c>
      <c r="J1662" t="str">
        <v>HCC</v>
      </c>
    </row>
    <row r="1663" spans="1:10" x14ac:dyDescent="0.25">
      <c r="A1663">
        <v>1660</v>
      </c>
      <c r="B1663" t="str">
        <v>Fletcher B.</v>
      </c>
      <c r="C1663" t="str">
        <v>Dendrobium</v>
      </c>
      <c r="D1663" t="str">
        <v>Elegant Heart X  Kathking</v>
      </c>
      <c r="E1663">
        <v>0</v>
      </c>
      <c r="F1663" t="str">
        <v>'Tracy'</v>
      </c>
      <c r="G1663">
        <v>0</v>
      </c>
      <c r="H1663" s="1">
        <v>36402</v>
      </c>
      <c r="I1663">
        <v>77.44</v>
      </c>
      <c r="J1663" t="str">
        <v>HCC</v>
      </c>
    </row>
    <row r="1664" spans="1:10" x14ac:dyDescent="0.25">
      <c r="A1664">
        <v>1661</v>
      </c>
      <c r="B1664" t="str">
        <v xml:space="preserve">Eggins Allan </v>
      </c>
      <c r="C1664" t="str">
        <v>Slc</v>
      </c>
      <c r="D1664" t="str">
        <v>Seagulls Mini-Cat Heaven</v>
      </c>
      <c r="E1664">
        <v>0</v>
      </c>
      <c r="F1664" t="str">
        <v>'Tod'</v>
      </c>
      <c r="G1664" t="str">
        <v>Sc. Beaufort X Slc Tangerine Jewel</v>
      </c>
      <c r="H1664" s="1">
        <v>36378</v>
      </c>
      <c r="I1664">
        <v>77.2</v>
      </c>
      <c r="J1664" t="str">
        <v>HCC</v>
      </c>
    </row>
    <row r="1665" spans="1:10" x14ac:dyDescent="0.25">
      <c r="A1665">
        <v>1662</v>
      </c>
      <c r="B1665" t="str">
        <v>Dendi Orchids</v>
      </c>
      <c r="C1665" t="str">
        <v>Potinara</v>
      </c>
      <c r="D1665" t="str">
        <v>Free Spirit</v>
      </c>
      <c r="E1665">
        <v>0</v>
      </c>
      <c r="F1665" t="str">
        <v>'Camela'</v>
      </c>
      <c r="G1665" t="str">
        <v>Pot. Twentyfour Carat X Sc. Beaufort</v>
      </c>
      <c r="H1665" s="1">
        <v>36414</v>
      </c>
      <c r="I1665">
        <v>82</v>
      </c>
      <c r="J1665" t="str">
        <v>AM</v>
      </c>
    </row>
    <row r="1666" spans="1:10" x14ac:dyDescent="0.25">
      <c r="A1666">
        <v>1663</v>
      </c>
      <c r="B1666" t="str">
        <v>Fletcher B.</v>
      </c>
      <c r="C1666" t="str">
        <v>Dendrobium</v>
      </c>
      <c r="D1666" t="str">
        <v>Yondi Tina</v>
      </c>
      <c r="E1666">
        <v>0</v>
      </c>
      <c r="F1666" t="str">
        <v>'Goliath'</v>
      </c>
      <c r="G1666" t="str">
        <v>Den Nerang Tina X Star of Gold</v>
      </c>
      <c r="H1666" s="1">
        <v>36414</v>
      </c>
      <c r="I1666">
        <v>85.5</v>
      </c>
      <c r="J1666" t="str">
        <v>FCC</v>
      </c>
    </row>
    <row r="1667" spans="1:10" x14ac:dyDescent="0.25">
      <c r="A1667">
        <v>1664</v>
      </c>
      <c r="B1667" t="str">
        <v>Royale Orchids</v>
      </c>
      <c r="C1667" t="str">
        <v>Paphiopedilum</v>
      </c>
      <c r="D1667">
        <v>0</v>
      </c>
      <c r="E1667" t="str">
        <v>armeniacum</v>
      </c>
      <c r="F1667" t="str">
        <v>'Graeme Banks'</v>
      </c>
      <c r="G1667" t="str">
        <v>species</v>
      </c>
      <c r="H1667" s="1">
        <v>36414</v>
      </c>
      <c r="I1667">
        <v>82</v>
      </c>
      <c r="J1667" t="str">
        <v>AM</v>
      </c>
    </row>
    <row r="1668" spans="1:10" x14ac:dyDescent="0.25">
      <c r="A1668">
        <v>1665</v>
      </c>
      <c r="B1668" t="str">
        <v>Royale Orchids</v>
      </c>
      <c r="C1668" t="str">
        <v>Dendrobium</v>
      </c>
      <c r="D1668">
        <v>0</v>
      </c>
      <c r="E1668" t="str">
        <v>cuthbertsonii</v>
      </c>
      <c r="F1668" t="str">
        <v>'Hot Pants'</v>
      </c>
      <c r="G1668" t="str">
        <v>species</v>
      </c>
      <c r="H1668" s="1">
        <v>36414</v>
      </c>
      <c r="I1668">
        <v>76.599999999999994</v>
      </c>
      <c r="J1668" t="str">
        <v>HCC</v>
      </c>
    </row>
    <row r="1669" spans="1:10" x14ac:dyDescent="0.25">
      <c r="A1669">
        <v>1666</v>
      </c>
      <c r="B1669" t="str">
        <v>J &amp; L Ellul</v>
      </c>
      <c r="C1669" t="str">
        <v>Cattleya</v>
      </c>
      <c r="D1669">
        <v>0</v>
      </c>
      <c r="E1669" t="str">
        <v>schilleriana</v>
      </c>
      <c r="F1669" t="str">
        <v>'Lora'</v>
      </c>
      <c r="G1669" t="str">
        <v>species</v>
      </c>
      <c r="H1669" s="1">
        <v>36414</v>
      </c>
      <c r="I1669">
        <v>80.14</v>
      </c>
      <c r="J1669" t="str">
        <v>AM</v>
      </c>
    </row>
    <row r="1670" spans="1:10" x14ac:dyDescent="0.25">
      <c r="A1670">
        <v>1667</v>
      </c>
      <c r="B1670" t="str">
        <v>Peter Hestelow</v>
      </c>
      <c r="C1670" t="str">
        <v>Cymbidium</v>
      </c>
      <c r="D1670" t="str">
        <v>Memoria Amelia Earheart</v>
      </c>
      <c r="E1670">
        <v>0</v>
      </c>
      <c r="F1670" t="str">
        <v>'Leeanne'</v>
      </c>
      <c r="G1670" t="str">
        <v>Cym Hazel Tyers X devonianum</v>
      </c>
      <c r="H1670" s="1">
        <v>36414</v>
      </c>
      <c r="I1670">
        <v>78.58</v>
      </c>
      <c r="J1670" t="str">
        <v>ACC</v>
      </c>
    </row>
    <row r="1671" spans="1:10" x14ac:dyDescent="0.25">
      <c r="A1671">
        <v>1668</v>
      </c>
      <c r="B1671" t="str">
        <v>Jean Deane</v>
      </c>
      <c r="C1671" t="str">
        <v>Sarcochilus</v>
      </c>
      <c r="D1671">
        <v>0</v>
      </c>
      <c r="E1671" t="str">
        <v>olivaceous</v>
      </c>
      <c r="F1671" t="str">
        <v>'JD'</v>
      </c>
      <c r="G1671" t="str">
        <v>species</v>
      </c>
      <c r="H1671" s="1">
        <v>36405</v>
      </c>
      <c r="I1671">
        <v>77.8</v>
      </c>
      <c r="J1671" t="str">
        <v>HCC</v>
      </c>
    </row>
    <row r="1672" spans="1:10" x14ac:dyDescent="0.25">
      <c r="A1672">
        <v>1669</v>
      </c>
      <c r="B1672" t="str">
        <v>Jean Deane</v>
      </c>
      <c r="C1672" t="str">
        <v>Sarcochilus</v>
      </c>
      <c r="D1672">
        <v>0</v>
      </c>
      <c r="E1672" t="str">
        <v>olivaceous</v>
      </c>
      <c r="F1672" t="str">
        <v>'JD'</v>
      </c>
      <c r="G1672" t="str">
        <v>species</v>
      </c>
      <c r="H1672" s="1">
        <v>36405</v>
      </c>
      <c r="I1672">
        <v>81.8</v>
      </c>
      <c r="J1672" t="str">
        <v>HCC</v>
      </c>
    </row>
    <row r="1673" spans="1:10" x14ac:dyDescent="0.25">
      <c r="A1673">
        <v>1670</v>
      </c>
      <c r="B1673" t="str">
        <v>Vallance, G &amp; C</v>
      </c>
      <c r="C1673" t="str">
        <v>Blc.</v>
      </c>
      <c r="D1673" t="str">
        <v>Chincogan</v>
      </c>
      <c r="E1673">
        <v>0</v>
      </c>
      <c r="F1673" t="str">
        <v>' Belle'</v>
      </c>
      <c r="G1673" t="str">
        <v>C. Hawaiian Jewel X Blc. Burdekin Bells</v>
      </c>
      <c r="H1673" s="1">
        <v>36412</v>
      </c>
      <c r="I1673">
        <v>80.900000000000006</v>
      </c>
      <c r="J1673" t="str">
        <v>AM</v>
      </c>
    </row>
    <row r="1674" spans="1:10" x14ac:dyDescent="0.25">
      <c r="A1674">
        <v>1671</v>
      </c>
      <c r="B1674" t="str">
        <v>Vallance, G &amp; C</v>
      </c>
      <c r="C1674" t="str">
        <v>Blc.</v>
      </c>
      <c r="D1674" t="str">
        <v>Chincogan</v>
      </c>
      <c r="E1674">
        <v>0</v>
      </c>
      <c r="F1674" t="str">
        <v>' Gordon'</v>
      </c>
      <c r="G1674" t="str">
        <v>C. Hawaiian Jewel X Blc. Burdekin Bells</v>
      </c>
      <c r="H1674" s="1">
        <v>36407</v>
      </c>
      <c r="I1674">
        <v>81.599999999999994</v>
      </c>
      <c r="J1674" t="str">
        <v>AM</v>
      </c>
    </row>
    <row r="1675" spans="1:10" x14ac:dyDescent="0.25">
      <c r="A1675">
        <v>1672</v>
      </c>
      <c r="B1675" t="str">
        <v>Vallance, G &amp; C</v>
      </c>
      <c r="C1675" t="str">
        <v>Blc.</v>
      </c>
      <c r="D1675" t="str">
        <v>Chincogan</v>
      </c>
      <c r="E1675">
        <v>0</v>
      </c>
      <c r="F1675" t="str">
        <v>' Graham'</v>
      </c>
      <c r="G1675" t="str">
        <v>C. Hawaiian Jewel X Blc. Burdekin Bells</v>
      </c>
      <c r="H1675" s="1">
        <v>36412</v>
      </c>
      <c r="I1675">
        <v>79.8</v>
      </c>
      <c r="J1675" t="str">
        <v>HCC</v>
      </c>
    </row>
    <row r="1676" spans="1:10" x14ac:dyDescent="0.25">
      <c r="A1676">
        <v>1673</v>
      </c>
      <c r="B1676" t="str">
        <v xml:space="preserve">Price, T and E </v>
      </c>
      <c r="C1676" t="str">
        <v>Potinara</v>
      </c>
      <c r="D1676" t="str">
        <v>Free Spirit</v>
      </c>
      <c r="E1676">
        <v>0</v>
      </c>
      <c r="F1676" t="str">
        <v>'Laina'</v>
      </c>
      <c r="G1676" t="str">
        <v>Pot. Twentyfour Carat X Sc. Beaufort</v>
      </c>
      <c r="H1676" s="1">
        <v>36435</v>
      </c>
      <c r="I1676">
        <v>81.88</v>
      </c>
      <c r="J1676" t="str">
        <v>AM</v>
      </c>
    </row>
    <row r="1677" spans="1:10" x14ac:dyDescent="0.25">
      <c r="A1677">
        <v>1674</v>
      </c>
      <c r="B1677" t="str">
        <v>Dendi Orchids</v>
      </c>
      <c r="C1677" t="str">
        <v>Phalaenopsis</v>
      </c>
      <c r="D1677" t="str">
        <v>Brother John</v>
      </c>
      <c r="E1677">
        <v>0</v>
      </c>
      <c r="F1677" t="str">
        <v>'Lentigo'</v>
      </c>
      <c r="G1677" t="str">
        <v>Phal. Brother Delight X Brother Brungor</v>
      </c>
      <c r="H1677" s="1">
        <v>36435</v>
      </c>
      <c r="I1677">
        <v>76.7</v>
      </c>
      <c r="J1677" t="str">
        <v>HCC</v>
      </c>
    </row>
    <row r="1678" spans="1:10" x14ac:dyDescent="0.25">
      <c r="A1678">
        <v>1675</v>
      </c>
      <c r="B1678" t="str">
        <v>Royale Orchids</v>
      </c>
      <c r="C1678" t="str">
        <v>Miltonia</v>
      </c>
      <c r="D1678" t="str">
        <v>Beall's Apache Tears</v>
      </c>
      <c r="E1678">
        <v>0</v>
      </c>
      <c r="F1678" t="str">
        <v>'Sunrise'</v>
      </c>
      <c r="G1678" t="str">
        <v>Milt Red Colossus X Milt Melissa Baker</v>
      </c>
      <c r="H1678" s="1">
        <v>36435</v>
      </c>
      <c r="I1678">
        <v>77.22</v>
      </c>
      <c r="J1678" t="str">
        <v>HCC</v>
      </c>
    </row>
    <row r="1679" spans="1:10" x14ac:dyDescent="0.25">
      <c r="A1679">
        <v>1676</v>
      </c>
      <c r="B1679" t="str">
        <v>Shirley Beddingfield</v>
      </c>
      <c r="C1679" t="str">
        <v>Masdevallia</v>
      </c>
      <c r="D1679">
        <v>0</v>
      </c>
      <c r="E1679" t="str">
        <v>coccinea</v>
      </c>
      <c r="F1679" t="str">
        <v>'Wayne Miller'</v>
      </c>
      <c r="G1679" t="str">
        <v>species</v>
      </c>
      <c r="H1679" s="1">
        <v>36435</v>
      </c>
      <c r="I1679">
        <v>76.2</v>
      </c>
      <c r="J1679" t="str">
        <v>HCC</v>
      </c>
    </row>
    <row r="1680" spans="1:10" x14ac:dyDescent="0.25">
      <c r="A1680">
        <v>1677</v>
      </c>
      <c r="B1680" t="str">
        <v>Schutz, Theo</v>
      </c>
      <c r="C1680" t="str">
        <v>Masdevallia</v>
      </c>
      <c r="D1680" t="str">
        <v>Tuakau Candy</v>
      </c>
      <c r="E1680">
        <v>0</v>
      </c>
      <c r="F1680" t="str">
        <v>'Jenny'</v>
      </c>
      <c r="G1680" t="str">
        <v>Masd. yungasensis X triangularis</v>
      </c>
      <c r="H1680" s="1">
        <v>36435</v>
      </c>
      <c r="I1680">
        <v>76.44</v>
      </c>
      <c r="J1680" t="str">
        <v>HCC</v>
      </c>
    </row>
    <row r="1681" spans="1:10" x14ac:dyDescent="0.25">
      <c r="A1681">
        <v>1678</v>
      </c>
      <c r="B1681" t="str">
        <v xml:space="preserve">Scott, W &amp; A </v>
      </c>
      <c r="C1681" t="str">
        <v>Masdevallia</v>
      </c>
      <c r="D1681" t="str">
        <v>Tuakau Candy</v>
      </c>
      <c r="E1681">
        <v>0</v>
      </c>
      <c r="F1681" t="str">
        <v>'Adele'</v>
      </c>
      <c r="G1681" t="str">
        <v>Masd. yungasensis X triangularis</v>
      </c>
      <c r="H1681" s="1">
        <v>36435</v>
      </c>
      <c r="I1681">
        <v>75.5</v>
      </c>
      <c r="J1681" t="str">
        <v>HCC</v>
      </c>
    </row>
    <row r="1682" spans="1:10" x14ac:dyDescent="0.25">
      <c r="A1682">
        <v>1679</v>
      </c>
      <c r="B1682" t="str">
        <v>Royale Orchids</v>
      </c>
      <c r="C1682" t="str">
        <v>Miltonia</v>
      </c>
      <c r="D1682" t="str">
        <v>Arthur Cobbledick</v>
      </c>
      <c r="E1682">
        <v>0</v>
      </c>
      <c r="F1682" t="str">
        <v>'Whopper'</v>
      </c>
      <c r="G1682" t="str">
        <v>Milt vexillaria X Milt Meadowdale</v>
      </c>
      <c r="H1682" s="1">
        <v>36435</v>
      </c>
      <c r="I1682">
        <v>76.22</v>
      </c>
      <c r="J1682" t="str">
        <v>HCC</v>
      </c>
    </row>
    <row r="1683" spans="1:10" x14ac:dyDescent="0.25">
      <c r="A1683">
        <v>1680</v>
      </c>
      <c r="B1683" t="str">
        <v>Royale Orchids</v>
      </c>
      <c r="C1683" t="str">
        <v>Sarcochilus</v>
      </c>
      <c r="D1683">
        <v>0</v>
      </c>
      <c r="E1683" t="str">
        <v>hartmanii</v>
      </c>
      <c r="F1683" t="str">
        <v>Snow Tips</v>
      </c>
      <c r="G1683" t="str">
        <v>species</v>
      </c>
      <c r="H1683" s="1">
        <v>36435</v>
      </c>
      <c r="I1683">
        <v>75.67</v>
      </c>
      <c r="J1683" t="str">
        <v>HCC</v>
      </c>
    </row>
    <row r="1684" spans="1:10" x14ac:dyDescent="0.25">
      <c r="A1684">
        <v>1681</v>
      </c>
      <c r="B1684" t="str">
        <v>Royale Orchids</v>
      </c>
      <c r="C1684" t="str">
        <v>Wilsonaria</v>
      </c>
      <c r="D1684" t="str">
        <v>Hilda Plumtree</v>
      </c>
      <c r="E1684">
        <v>0</v>
      </c>
      <c r="F1684" t="str">
        <v>'Wagga Wagga'</v>
      </c>
      <c r="G1684">
        <v>0</v>
      </c>
      <c r="H1684" s="1">
        <v>36435</v>
      </c>
      <c r="I1684">
        <v>77.599999999999994</v>
      </c>
      <c r="J1684" t="str">
        <v>HCC</v>
      </c>
    </row>
    <row r="1685" spans="1:10" x14ac:dyDescent="0.25">
      <c r="A1685">
        <v>1682</v>
      </c>
      <c r="B1685" t="str">
        <v>Dendi Orchids</v>
      </c>
      <c r="C1685" t="str">
        <v>Phalaenopsis</v>
      </c>
      <c r="D1685" t="str">
        <v>Brother Dendi</v>
      </c>
      <c r="E1685">
        <v>0</v>
      </c>
      <c r="F1685" t="str">
        <v>'Picasso'</v>
      </c>
      <c r="G1685" t="str">
        <v>Phal. Brother Lawrence X Sara Lee</v>
      </c>
      <c r="H1685" s="1">
        <v>36435</v>
      </c>
      <c r="I1685">
        <v>77.38</v>
      </c>
      <c r="J1685" t="str">
        <v>HCC</v>
      </c>
    </row>
    <row r="1686" spans="1:10" x14ac:dyDescent="0.25">
      <c r="A1686">
        <v>1683</v>
      </c>
      <c r="B1686" t="str">
        <v>Dendi Orchids</v>
      </c>
      <c r="C1686" t="str">
        <v>Phalaenopsis</v>
      </c>
      <c r="D1686" t="str">
        <v>Brother Dendi</v>
      </c>
      <c r="E1686">
        <v>0</v>
      </c>
      <c r="F1686" t="str">
        <v>'Picasso'</v>
      </c>
      <c r="G1686" t="str">
        <v>Phal. Brother Lawrence X Sara Lee</v>
      </c>
      <c r="H1686" s="1">
        <v>36435</v>
      </c>
      <c r="I1686">
        <v>78</v>
      </c>
      <c r="J1686" t="str">
        <v>AD</v>
      </c>
    </row>
    <row r="1687" spans="1:10" x14ac:dyDescent="0.25">
      <c r="A1687">
        <v>1684</v>
      </c>
      <c r="B1687" t="str">
        <v>Royale Orchids</v>
      </c>
      <c r="C1687" t="str">
        <v>Miltonia</v>
      </c>
      <c r="D1687" t="str">
        <v>Dick Reichenbah</v>
      </c>
      <c r="E1687">
        <v>0</v>
      </c>
      <c r="F1687" t="str">
        <v>'Royale'</v>
      </c>
      <c r="G1687" t="str">
        <v>Milt Bleuana X Alger</v>
      </c>
      <c r="H1687" s="1">
        <v>36435</v>
      </c>
      <c r="I1687">
        <v>75.25</v>
      </c>
      <c r="J1687" t="str">
        <v>HCC</v>
      </c>
    </row>
    <row r="1688" spans="1:10" x14ac:dyDescent="0.25">
      <c r="A1688">
        <v>1685</v>
      </c>
      <c r="B1688" t="str">
        <v>Dendi Orchids</v>
      </c>
      <c r="C1688" t="str">
        <v>Phalaenopsis</v>
      </c>
      <c r="D1688" t="str">
        <v>Dendi's Takase</v>
      </c>
      <c r="E1688">
        <v>0</v>
      </c>
      <c r="F1688" t="str">
        <v>'Helen's Jem'</v>
      </c>
      <c r="G1688" t="str">
        <v>Phal. Hsinying Pride X Yasuji</v>
      </c>
      <c r="H1688" s="1">
        <v>36435</v>
      </c>
      <c r="I1688">
        <v>77.33</v>
      </c>
      <c r="J1688" t="str">
        <v>HCC</v>
      </c>
    </row>
    <row r="1689" spans="1:10" x14ac:dyDescent="0.25">
      <c r="A1689">
        <v>1686</v>
      </c>
      <c r="B1689" t="str">
        <v>Royale Orchids</v>
      </c>
      <c r="C1689" t="str">
        <v>Lycaste</v>
      </c>
      <c r="D1689">
        <v>0</v>
      </c>
      <c r="E1689" t="str">
        <v>campbellii 'canola'</v>
      </c>
      <c r="F1689" t="str">
        <v>'canola'</v>
      </c>
      <c r="G1689" t="str">
        <v>species</v>
      </c>
      <c r="H1689" s="1">
        <v>36435</v>
      </c>
      <c r="I1689">
        <v>78</v>
      </c>
      <c r="J1689" t="str">
        <v>HCC</v>
      </c>
    </row>
    <row r="1690" spans="1:10" x14ac:dyDescent="0.25">
      <c r="A1690">
        <v>1687</v>
      </c>
      <c r="B1690" t="str">
        <v>Royale Orchids</v>
      </c>
      <c r="C1690" t="str">
        <v>Lycaste</v>
      </c>
      <c r="D1690">
        <v>0</v>
      </c>
      <c r="E1690" t="str">
        <v>campbellii 'canola'</v>
      </c>
      <c r="F1690" t="str">
        <v>'canola'</v>
      </c>
      <c r="G1690" t="str">
        <v>species</v>
      </c>
      <c r="H1690" s="1">
        <v>36435</v>
      </c>
      <c r="I1690">
        <v>78</v>
      </c>
      <c r="J1690" t="str">
        <v>ACC</v>
      </c>
    </row>
    <row r="1691" spans="1:10" x14ac:dyDescent="0.25">
      <c r="A1691">
        <v>1688</v>
      </c>
      <c r="B1691" t="str">
        <v>Milton, G</v>
      </c>
      <c r="C1691" t="str">
        <v>Dendrobium</v>
      </c>
      <c r="D1691">
        <v>0</v>
      </c>
      <c r="E1691" t="str">
        <v>kingianum</v>
      </c>
      <c r="F1691">
        <v>0</v>
      </c>
      <c r="G1691" t="str">
        <v>species</v>
      </c>
      <c r="H1691" s="1">
        <v>36435</v>
      </c>
      <c r="I1691">
        <v>78</v>
      </c>
      <c r="J1691" t="str">
        <v>ACC</v>
      </c>
    </row>
    <row r="1692" spans="1:10" x14ac:dyDescent="0.25">
      <c r="A1692">
        <v>1689</v>
      </c>
      <c r="B1692" t="str">
        <v xml:space="preserve">Irons Albert &amp; Sally </v>
      </c>
      <c r="C1692" t="str">
        <v>Dendrobium</v>
      </c>
      <c r="D1692">
        <v>0</v>
      </c>
      <c r="E1692" t="str">
        <v>spectable</v>
      </c>
      <c r="F1692">
        <v>0</v>
      </c>
      <c r="G1692" t="str">
        <v>species</v>
      </c>
      <c r="H1692" s="1">
        <v>36435</v>
      </c>
      <c r="I1692">
        <v>78.400000000000006</v>
      </c>
      <c r="J1692" t="str">
        <v>HCC</v>
      </c>
    </row>
    <row r="1693" spans="1:10" x14ac:dyDescent="0.25">
      <c r="A1693">
        <v>1690</v>
      </c>
      <c r="B1693" t="str">
        <v>Roper, Neville</v>
      </c>
      <c r="C1693" t="str">
        <v>Sarcochilus</v>
      </c>
      <c r="D1693" t="str">
        <v>Jeanne</v>
      </c>
      <c r="E1693">
        <v>0</v>
      </c>
      <c r="F1693" t="str">
        <v>'Little Gem'</v>
      </c>
      <c r="G1693" t="str">
        <v>Sarcochilus Weinhart X Fitzhart</v>
      </c>
      <c r="H1693" s="1">
        <v>36444</v>
      </c>
      <c r="I1693">
        <v>79.8</v>
      </c>
      <c r="J1693" t="str">
        <v>AD</v>
      </c>
    </row>
    <row r="1694" spans="1:10" x14ac:dyDescent="0.25">
      <c r="A1694">
        <v>1691</v>
      </c>
      <c r="B1694" t="str">
        <v>Roper, Neville</v>
      </c>
      <c r="C1694" t="str">
        <v>Sarcochilus</v>
      </c>
      <c r="D1694" t="str">
        <v>Jeanne</v>
      </c>
      <c r="E1694">
        <v>0</v>
      </c>
      <c r="F1694" t="str">
        <v>'Little Gem'</v>
      </c>
      <c r="G1694" t="str">
        <v>Sarcochilus Weinhart X Fitzhart</v>
      </c>
      <c r="H1694" s="1">
        <v>36444</v>
      </c>
      <c r="I1694">
        <v>79.8</v>
      </c>
      <c r="J1694" t="str">
        <v>HCC</v>
      </c>
    </row>
    <row r="1695" spans="1:10" x14ac:dyDescent="0.25">
      <c r="A1695">
        <v>1692</v>
      </c>
      <c r="B1695" t="str">
        <v xml:space="preserve">Lonnon, Bruce </v>
      </c>
      <c r="C1695" t="str">
        <v>Jumellea</v>
      </c>
      <c r="D1695">
        <v>0</v>
      </c>
      <c r="E1695" t="str">
        <v>arachnantha</v>
      </c>
      <c r="F1695" t="str">
        <v>'Ursula'</v>
      </c>
      <c r="G1695" t="str">
        <v>species</v>
      </c>
      <c r="H1695" s="1">
        <v>36449</v>
      </c>
      <c r="I1695">
        <v>80.099999999999994</v>
      </c>
      <c r="J1695" t="str">
        <v>ACC</v>
      </c>
    </row>
    <row r="1696" spans="1:10" x14ac:dyDescent="0.25">
      <c r="A1696">
        <v>1693</v>
      </c>
      <c r="B1696" t="str">
        <v>Williams, Bernadette  J.</v>
      </c>
      <c r="C1696" t="str">
        <v>Dendrobium</v>
      </c>
      <c r="D1696">
        <v>0</v>
      </c>
      <c r="E1696" t="str">
        <v>thyrsiflorum</v>
      </c>
      <c r="F1696" t="str">
        <v>'Williams'</v>
      </c>
      <c r="G1696" t="str">
        <v>species</v>
      </c>
      <c r="H1696" s="1">
        <v>36449</v>
      </c>
      <c r="I1696">
        <v>80.099999999999994</v>
      </c>
      <c r="J1696" t="str">
        <v>AM</v>
      </c>
    </row>
    <row r="1697" spans="1:10" x14ac:dyDescent="0.25">
      <c r="A1697">
        <v>1694</v>
      </c>
      <c r="B1697" t="str">
        <v xml:space="preserve">Banks, David </v>
      </c>
      <c r="C1697" t="str">
        <v>Vanda</v>
      </c>
      <c r="D1697">
        <v>0</v>
      </c>
      <c r="E1697" t="str">
        <v>javierae</v>
      </c>
      <c r="F1697" t="str">
        <v>'Super Star'</v>
      </c>
      <c r="G1697" t="str">
        <v>species</v>
      </c>
      <c r="H1697" s="1">
        <v>36451</v>
      </c>
      <c r="I1697">
        <v>81</v>
      </c>
      <c r="J1697" t="str">
        <v>HCC</v>
      </c>
    </row>
    <row r="1698" spans="1:10" x14ac:dyDescent="0.25">
      <c r="A1698">
        <v>1695</v>
      </c>
      <c r="B1698" t="str">
        <v xml:space="preserve">Butler, David </v>
      </c>
      <c r="C1698" t="str">
        <v>Plectrochilus</v>
      </c>
      <c r="D1698" t="str">
        <v>Harlequin</v>
      </c>
      <c r="E1698">
        <v>0</v>
      </c>
      <c r="F1698" t="str">
        <v>'Court Jester'</v>
      </c>
      <c r="G1698" t="str">
        <v>Plectro. Richard Jost X Sarcochilus Hartmannii</v>
      </c>
      <c r="H1698" s="1">
        <v>36451</v>
      </c>
      <c r="I1698">
        <v>81</v>
      </c>
      <c r="J1698" t="str">
        <v>HCC</v>
      </c>
    </row>
    <row r="1699" spans="1:10" x14ac:dyDescent="0.25">
      <c r="A1699">
        <v>1696</v>
      </c>
      <c r="B1699" t="str">
        <v xml:space="preserve">Miller, Brian </v>
      </c>
      <c r="C1699" t="str">
        <v>Dendrobium</v>
      </c>
      <c r="D1699" t="str">
        <v>Desmond Charm</v>
      </c>
      <c r="E1699">
        <v>0</v>
      </c>
      <c r="F1699" t="str">
        <v>'Abbey'</v>
      </c>
      <c r="G1699" t="str">
        <v>Den Desmond Treasure X Sunglow</v>
      </c>
      <c r="H1699" s="1">
        <v>36718</v>
      </c>
      <c r="I1699">
        <v>78.599999999999994</v>
      </c>
      <c r="J1699" t="str">
        <v>HCC</v>
      </c>
    </row>
    <row r="1700" spans="1:10" x14ac:dyDescent="0.25">
      <c r="A1700">
        <v>1697</v>
      </c>
      <c r="B1700" t="str">
        <v xml:space="preserve">Eggins Allan </v>
      </c>
      <c r="C1700" t="str">
        <v>Sc.</v>
      </c>
      <c r="D1700" t="str">
        <v>Dal's Good One</v>
      </c>
      <c r="E1700">
        <v>0</v>
      </c>
      <c r="F1700" t="str">
        <v>'Warren'</v>
      </c>
      <c r="G1700" t="str">
        <v>Sc. Beaufort X Sc. Memoria Ellen Littman</v>
      </c>
      <c r="H1700" s="1">
        <v>36433</v>
      </c>
      <c r="I1700">
        <v>75</v>
      </c>
      <c r="J1700" t="str">
        <v>HCC</v>
      </c>
    </row>
    <row r="1701" spans="1:10" x14ac:dyDescent="0.25">
      <c r="A1701">
        <v>1698</v>
      </c>
      <c r="B1701" t="str">
        <v xml:space="preserve">Eggins Allan </v>
      </c>
      <c r="C1701" t="str">
        <v>Sc.</v>
      </c>
      <c r="D1701" t="str">
        <v>Dal's Good One</v>
      </c>
      <c r="E1701">
        <v>0</v>
      </c>
      <c r="F1701" t="str">
        <v>'Kahlu'</v>
      </c>
      <c r="G1701" t="str">
        <v>Sc. Beaufort X Sc. Memoria Ellen Littman</v>
      </c>
      <c r="H1701" s="1">
        <v>36433</v>
      </c>
      <c r="I1701">
        <v>76</v>
      </c>
      <c r="J1701" t="str">
        <v>HCC</v>
      </c>
    </row>
    <row r="1702" spans="1:10" x14ac:dyDescent="0.25">
      <c r="A1702">
        <v>1699</v>
      </c>
      <c r="B1702" t="str">
        <v>Hans Schaible</v>
      </c>
      <c r="C1702" t="str">
        <v>Phragmipedium</v>
      </c>
      <c r="D1702">
        <v>0</v>
      </c>
      <c r="E1702" t="str">
        <v>caudatum</v>
      </c>
      <c r="F1702" t="str">
        <v>'Dark Star'</v>
      </c>
      <c r="G1702" t="str">
        <v>species</v>
      </c>
      <c r="H1702" s="1">
        <v>36470</v>
      </c>
      <c r="I1702">
        <v>0</v>
      </c>
      <c r="J1702" t="str">
        <v>HCC</v>
      </c>
    </row>
    <row r="1703" spans="1:10" x14ac:dyDescent="0.25">
      <c r="A1703">
        <v>1700</v>
      </c>
      <c r="B1703" t="str">
        <v xml:space="preserve">Banks, David </v>
      </c>
      <c r="C1703" t="str">
        <v>Encyclia</v>
      </c>
      <c r="D1703">
        <v>0</v>
      </c>
      <c r="E1703" t="str">
        <v>citrina</v>
      </c>
      <c r="F1703" t="str">
        <v>'Lou Anne'</v>
      </c>
      <c r="G1703" t="str">
        <v>species</v>
      </c>
      <c r="H1703" s="1">
        <v>36458</v>
      </c>
      <c r="I1703">
        <v>76.599999999999994</v>
      </c>
      <c r="J1703" t="str">
        <v>HCC</v>
      </c>
    </row>
    <row r="1704" spans="1:10" x14ac:dyDescent="0.25">
      <c r="A1704">
        <v>1701</v>
      </c>
      <c r="B1704" t="str">
        <v>Murray Shergold</v>
      </c>
      <c r="C1704" t="str">
        <v>Grammangis</v>
      </c>
      <c r="D1704">
        <v>0</v>
      </c>
      <c r="E1704" t="str">
        <v>ellisii</v>
      </c>
      <c r="F1704" t="str">
        <v>'Jean Lorraine'</v>
      </c>
      <c r="G1704" t="str">
        <v>species</v>
      </c>
      <c r="H1704" s="1">
        <v>36484</v>
      </c>
      <c r="I1704">
        <v>82.2</v>
      </c>
      <c r="J1704" t="str">
        <v>AM</v>
      </c>
    </row>
    <row r="1705" spans="1:10" x14ac:dyDescent="0.25">
      <c r="A1705">
        <v>1702</v>
      </c>
      <c r="B1705" t="str">
        <v xml:space="preserve">Saunders, R. N. </v>
      </c>
      <c r="C1705" t="str">
        <v>Paphiopedilum</v>
      </c>
      <c r="D1705" t="str">
        <v>Saint Swithin</v>
      </c>
      <c r="E1705">
        <v>0</v>
      </c>
      <c r="F1705" t="str">
        <v>'Jacinta'</v>
      </c>
      <c r="G1705" t="str">
        <v>Paph. Rothschildianum X Paph philippinense</v>
      </c>
      <c r="H1705" s="1">
        <v>36544</v>
      </c>
      <c r="I1705">
        <v>87.25</v>
      </c>
      <c r="J1705" t="str">
        <v>FCC</v>
      </c>
    </row>
    <row r="1706" spans="1:10" x14ac:dyDescent="0.25">
      <c r="A1706">
        <v>1703</v>
      </c>
      <c r="B1706" t="str">
        <v>Hans Schaible</v>
      </c>
      <c r="C1706" t="str">
        <v>Sc.</v>
      </c>
      <c r="D1706" t="str">
        <v>Dal's Good One</v>
      </c>
      <c r="E1706">
        <v>0</v>
      </c>
      <c r="F1706" t="str">
        <v>'Max'</v>
      </c>
      <c r="G1706" t="str">
        <v>Sc. Beaufort X Sc. Memoria Ellen Littman</v>
      </c>
      <c r="H1706" s="1">
        <v>36577</v>
      </c>
      <c r="I1706">
        <v>80.7</v>
      </c>
      <c r="J1706" t="str">
        <v>AM</v>
      </c>
    </row>
    <row r="1707" spans="1:10" x14ac:dyDescent="0.25">
      <c r="A1707">
        <v>1704</v>
      </c>
      <c r="B1707" t="str">
        <v>Murray Aldridge</v>
      </c>
      <c r="C1707" t="str">
        <v>Grammangis</v>
      </c>
      <c r="D1707">
        <v>0</v>
      </c>
      <c r="E1707" t="str">
        <v>fallax</v>
      </c>
      <c r="F1707" t="str">
        <v>'Victoria'</v>
      </c>
      <c r="G1707" t="str">
        <v>species</v>
      </c>
      <c r="H1707" s="1">
        <v>36598</v>
      </c>
      <c r="I1707">
        <v>78.5</v>
      </c>
      <c r="J1707" t="str">
        <v>AM</v>
      </c>
    </row>
    <row r="1708" spans="1:10" x14ac:dyDescent="0.25">
      <c r="A1708">
        <v>1705</v>
      </c>
      <c r="B1708" t="str">
        <v>Maldon Myers</v>
      </c>
      <c r="C1708" t="str">
        <v>Paphiopedilum</v>
      </c>
      <c r="D1708" t="str">
        <v>Saint Swithin</v>
      </c>
      <c r="E1708">
        <v>0</v>
      </c>
      <c r="F1708" t="str">
        <v>'Vertigo'</v>
      </c>
      <c r="G1708" t="str">
        <v>Paph. Rothschildianum X Paph philippinense</v>
      </c>
      <c r="H1708" s="1">
        <v>36528</v>
      </c>
      <c r="I1708">
        <v>82.2</v>
      </c>
      <c r="J1708" t="str">
        <v>AM</v>
      </c>
    </row>
    <row r="1709" spans="1:10" x14ac:dyDescent="0.25">
      <c r="A1709">
        <v>1706</v>
      </c>
      <c r="B1709" t="str">
        <v>Peter Gray</v>
      </c>
      <c r="C1709" t="str">
        <v>Paphiopedilum</v>
      </c>
      <c r="D1709">
        <v>0</v>
      </c>
      <c r="E1709" t="str">
        <v>dianthum</v>
      </c>
      <c r="F1709" t="str">
        <v>'P&amp;R'</v>
      </c>
      <c r="G1709" t="str">
        <v>species</v>
      </c>
      <c r="H1709" s="1">
        <v>36583</v>
      </c>
      <c r="I1709">
        <v>75</v>
      </c>
      <c r="J1709" t="str">
        <v>HCC</v>
      </c>
    </row>
    <row r="1710" spans="1:10" x14ac:dyDescent="0.25">
      <c r="A1710">
        <v>1707</v>
      </c>
      <c r="B1710" t="str">
        <v xml:space="preserve">Taylor, Barry </v>
      </c>
      <c r="C1710" t="str">
        <v>Potinara</v>
      </c>
      <c r="D1710" t="str">
        <v>Dal's Emperor</v>
      </c>
      <c r="E1710">
        <v>0</v>
      </c>
      <c r="F1710" t="str">
        <v>'Paula'</v>
      </c>
      <c r="G1710" t="str">
        <v>Pot. Free Spirit   X Sc. Lana Coryell</v>
      </c>
      <c r="H1710" s="1">
        <v>36657</v>
      </c>
      <c r="I1710">
        <v>77</v>
      </c>
      <c r="J1710" t="str">
        <v>HCC</v>
      </c>
    </row>
    <row r="1711" spans="1:10" x14ac:dyDescent="0.25">
      <c r="A1711">
        <v>1708</v>
      </c>
      <c r="B1711" t="str">
        <v>Maldon Myers</v>
      </c>
      <c r="C1711" t="str">
        <v>Paphiopedilum</v>
      </c>
      <c r="D1711" t="str">
        <v>Pacific Magic</v>
      </c>
      <c r="E1711">
        <v>0</v>
      </c>
      <c r="F1711" t="str">
        <v>' Beau'</v>
      </c>
      <c r="G1711" t="str">
        <v>P. Maudiae X Voodoo Magic</v>
      </c>
      <c r="H1711" s="1">
        <v>36514</v>
      </c>
      <c r="I1711">
        <v>75.099999999999994</v>
      </c>
      <c r="J1711" t="str">
        <v>HCC</v>
      </c>
    </row>
    <row r="1712" spans="1:10" x14ac:dyDescent="0.25">
      <c r="A1712">
        <v>1709</v>
      </c>
      <c r="B1712" t="str">
        <v>Maldon Myers</v>
      </c>
      <c r="C1712" t="str">
        <v>Paphiopedilum</v>
      </c>
      <c r="D1712" t="str">
        <v>Silver Maud</v>
      </c>
      <c r="E1712">
        <v>0</v>
      </c>
      <c r="F1712" t="str">
        <v>'Beau'</v>
      </c>
      <c r="G1712" t="str">
        <v>Paph. Maudiae X Silver Fleuret</v>
      </c>
      <c r="H1712" s="1">
        <v>36667</v>
      </c>
      <c r="I1712">
        <v>78.3</v>
      </c>
      <c r="J1712" t="str">
        <v>HCC</v>
      </c>
    </row>
    <row r="1713" spans="1:10" x14ac:dyDescent="0.25">
      <c r="A1713">
        <v>1710</v>
      </c>
      <c r="B1713" t="str">
        <v xml:space="preserve">Taylor, Barry </v>
      </c>
      <c r="C1713" t="str">
        <v>Laeliocattleya</v>
      </c>
      <c r="D1713" t="str">
        <v>Mini Purple</v>
      </c>
      <c r="E1713">
        <v>0</v>
      </c>
      <c r="F1713" t="str">
        <v>'Alyce'</v>
      </c>
      <c r="G1713" t="str">
        <v>Laelia pumila X Cattleya walkeriana</v>
      </c>
      <c r="H1713" s="1">
        <v>36657</v>
      </c>
      <c r="I1713">
        <v>80</v>
      </c>
      <c r="J1713" t="str">
        <v>AM</v>
      </c>
    </row>
    <row r="1714" spans="1:10" x14ac:dyDescent="0.25">
      <c r="A1714">
        <v>1711</v>
      </c>
      <c r="B1714" t="str">
        <v>J &amp; J Latham</v>
      </c>
      <c r="C1714" t="str">
        <v>Laelia</v>
      </c>
      <c r="D1714">
        <v>0</v>
      </c>
      <c r="E1714" t="str">
        <v>purpurata v  rosea</v>
      </c>
      <c r="F1714" t="str">
        <v>'Mayfield'</v>
      </c>
      <c r="G1714" t="str">
        <v>species</v>
      </c>
      <c r="H1714" s="1">
        <v>36514</v>
      </c>
      <c r="I1714">
        <v>78</v>
      </c>
      <c r="J1714" t="str">
        <v>HCC</v>
      </c>
    </row>
    <row r="1715" spans="1:10" x14ac:dyDescent="0.25">
      <c r="A1715">
        <v>1712</v>
      </c>
      <c r="B1715" t="str">
        <v>Valla, Gordon &amp; Coral</v>
      </c>
      <c r="C1715" t="str">
        <v>Blc.</v>
      </c>
      <c r="D1715" t="str">
        <v>Brunswick Blush</v>
      </c>
      <c r="E1715">
        <v>0</v>
      </c>
      <c r="F1715" t="str">
        <v>'Snowcap'</v>
      </c>
      <c r="G1715" t="str">
        <v>C. Hawaiian Jewel X Blc. Sylvia Fry</v>
      </c>
      <c r="H1715" s="1">
        <v>36679</v>
      </c>
      <c r="I1715">
        <v>81.599999999999994</v>
      </c>
      <c r="J1715" t="str">
        <v>AM</v>
      </c>
    </row>
    <row r="1716" spans="1:10" x14ac:dyDescent="0.25">
      <c r="A1716">
        <v>1713</v>
      </c>
      <c r="B1716" t="str">
        <v xml:space="preserve">Zeller, Bob </v>
      </c>
      <c r="C1716" t="str">
        <v>Phalaenopsis</v>
      </c>
      <c r="D1716" t="str">
        <v>White Horizon</v>
      </c>
      <c r="E1716">
        <v>0</v>
      </c>
      <c r="F1716" t="str">
        <v>'Manning'</v>
      </c>
      <c r="G1716" t="str">
        <v>Phal Carmela's Wonder X Queenslanders Queen</v>
      </c>
      <c r="H1716" s="1">
        <v>36712</v>
      </c>
      <c r="I1716">
        <v>80.5</v>
      </c>
      <c r="J1716" t="str">
        <v>AM</v>
      </c>
    </row>
    <row r="1717" spans="1:10" x14ac:dyDescent="0.25">
      <c r="A1717">
        <v>1714</v>
      </c>
      <c r="B1717" t="str">
        <v>P &amp; R Orchids</v>
      </c>
      <c r="C1717" t="str">
        <v>Paphiopedilum</v>
      </c>
      <c r="D1717">
        <v>0</v>
      </c>
      <c r="E1717" t="str">
        <v>villosum</v>
      </c>
      <c r="F1717" t="str">
        <v>'Ken'</v>
      </c>
      <c r="G1717" t="str">
        <v>species</v>
      </c>
      <c r="H1717" s="1">
        <v>36729</v>
      </c>
      <c r="I1717">
        <v>76.14</v>
      </c>
      <c r="J1717" t="str">
        <v>HCC</v>
      </c>
    </row>
    <row r="1718" spans="1:10" x14ac:dyDescent="0.25">
      <c r="A1718">
        <v>1715</v>
      </c>
      <c r="B1718" t="str">
        <v>Ray Clement</v>
      </c>
      <c r="C1718" t="str">
        <v>Oncidium</v>
      </c>
      <c r="D1718">
        <v>0</v>
      </c>
      <c r="E1718" t="str">
        <v>ornithorhynchum</v>
      </c>
      <c r="F1718" t="str">
        <v>'Tinonee'</v>
      </c>
      <c r="G1718" t="str">
        <v>species</v>
      </c>
      <c r="H1718" s="1">
        <v>36729</v>
      </c>
      <c r="I1718">
        <v>76.84</v>
      </c>
      <c r="J1718" t="str">
        <v>HCC</v>
      </c>
    </row>
    <row r="1719" spans="1:10" x14ac:dyDescent="0.25">
      <c r="A1719">
        <v>1716</v>
      </c>
      <c r="B1719" t="str">
        <v>Royale Orchids</v>
      </c>
      <c r="C1719" t="str">
        <v>Restrepia</v>
      </c>
      <c r="D1719">
        <v>0</v>
      </c>
      <c r="E1719" t="str">
        <v>antennifera v gigantea</v>
      </c>
      <c r="F1719" t="str">
        <v>'Royale'</v>
      </c>
      <c r="G1719" t="str">
        <v>species</v>
      </c>
      <c r="H1719" s="1">
        <v>36729</v>
      </c>
      <c r="I1719">
        <v>76.099999999999994</v>
      </c>
      <c r="J1719" t="str">
        <v>HCC</v>
      </c>
    </row>
    <row r="1720" spans="1:10" x14ac:dyDescent="0.25">
      <c r="A1720">
        <v>1717</v>
      </c>
      <c r="B1720" t="str">
        <v>Royale Orchids</v>
      </c>
      <c r="C1720" t="str">
        <v>Cymbidium</v>
      </c>
      <c r="D1720">
        <v>0</v>
      </c>
      <c r="E1720" t="str">
        <v>erythraecum</v>
      </c>
      <c r="F1720" t="str">
        <v>'Paradise'</v>
      </c>
      <c r="G1720" t="str">
        <v>species</v>
      </c>
      <c r="H1720" s="1">
        <v>36729</v>
      </c>
      <c r="I1720">
        <v>80</v>
      </c>
      <c r="J1720" t="str">
        <v>AM</v>
      </c>
    </row>
    <row r="1721" spans="1:10" x14ac:dyDescent="0.25">
      <c r="A1721">
        <v>1718</v>
      </c>
      <c r="B1721" t="str">
        <v>Royale Orchids</v>
      </c>
      <c r="C1721" t="str">
        <v>Cymbidium</v>
      </c>
      <c r="D1721" t="str">
        <v>John Wooden</v>
      </c>
      <c r="E1721">
        <v>0</v>
      </c>
      <c r="F1721" t="str">
        <v>'Royale'</v>
      </c>
      <c r="G1721" t="str">
        <v>Cym. Red Beauty X Cym. Solana Beach</v>
      </c>
      <c r="H1721" s="1">
        <v>36729</v>
      </c>
      <c r="I1721">
        <v>78.52</v>
      </c>
      <c r="J1721" t="str">
        <v>HCC</v>
      </c>
    </row>
    <row r="1722" spans="1:10" x14ac:dyDescent="0.25">
      <c r="A1722">
        <v>1719</v>
      </c>
      <c r="B1722" t="str">
        <v>J &amp; B Page</v>
      </c>
      <c r="C1722" t="str">
        <v>Masdevallia</v>
      </c>
      <c r="D1722" t="str">
        <v>Galaxy</v>
      </c>
      <c r="E1722">
        <v>0</v>
      </c>
      <c r="F1722" t="str">
        <v>'Anna'</v>
      </c>
      <c r="G1722" t="str">
        <v>Masd. triangularis X Masd. Kimballiana</v>
      </c>
      <c r="H1722" s="1">
        <v>36741</v>
      </c>
      <c r="I1722">
        <v>80</v>
      </c>
      <c r="J1722" t="str">
        <v>AM</v>
      </c>
    </row>
    <row r="1723" spans="1:10" x14ac:dyDescent="0.25">
      <c r="A1723">
        <v>1720</v>
      </c>
      <c r="B1723" t="str">
        <v>Le Marne, Geoff</v>
      </c>
      <c r="C1723" t="str">
        <v>Cymbidium</v>
      </c>
      <c r="D1723" t="str">
        <v>Cym Surman's Rose</v>
      </c>
      <c r="E1723">
        <v>0</v>
      </c>
      <c r="F1723" t="str">
        <v>'Gosford Gold'</v>
      </c>
      <c r="G1723" t="str">
        <v>Cym. Lancashire Rose X Cym. Via Del Playa</v>
      </c>
      <c r="H1723" s="1">
        <v>36741</v>
      </c>
      <c r="I1723">
        <v>75.77</v>
      </c>
      <c r="J1723" t="str">
        <v>HCC</v>
      </c>
    </row>
    <row r="1724" spans="1:10" x14ac:dyDescent="0.25">
      <c r="A1724">
        <v>1721</v>
      </c>
      <c r="B1724" t="str">
        <v>Royale Orchids</v>
      </c>
      <c r="C1724" t="str">
        <v>Dracula</v>
      </c>
      <c r="D1724" t="str">
        <v>Quasimodo</v>
      </c>
      <c r="E1724">
        <v>0</v>
      </c>
      <c r="F1724" t="str">
        <v>'Jody'</v>
      </c>
      <c r="G1724" t="str">
        <v>Drac  gigas X Drac. Bella</v>
      </c>
      <c r="H1724" s="1">
        <v>36741</v>
      </c>
      <c r="I1724">
        <v>80.38</v>
      </c>
      <c r="J1724" t="str">
        <v>AM</v>
      </c>
    </row>
    <row r="1725" spans="1:10" x14ac:dyDescent="0.25">
      <c r="A1725">
        <v>1722</v>
      </c>
      <c r="B1725" t="str">
        <v>Robertson Orchids</v>
      </c>
      <c r="C1725" t="str">
        <v>Paphiopedilum</v>
      </c>
      <c r="D1725" t="str">
        <v>Mem Larry Heuer</v>
      </c>
      <c r="E1725">
        <v>0</v>
      </c>
      <c r="F1725" t="str">
        <v>'Honey Dew'</v>
      </c>
      <c r="G1725" t="str">
        <v>Paph.   malipoense X Paph emersonii</v>
      </c>
      <c r="H1725" s="1">
        <v>36741</v>
      </c>
      <c r="I1725">
        <v>81</v>
      </c>
      <c r="J1725" t="str">
        <v>AM</v>
      </c>
    </row>
    <row r="1726" spans="1:10" x14ac:dyDescent="0.25">
      <c r="A1726">
        <v>1723</v>
      </c>
      <c r="B1726" t="str">
        <v>Robertson Orchids</v>
      </c>
      <c r="C1726" t="str">
        <v>Paphiopedilum</v>
      </c>
      <c r="D1726" t="str">
        <v>Paph Grand Illusions</v>
      </c>
      <c r="E1726">
        <v>0</v>
      </c>
      <c r="F1726" t="str">
        <v>'Gosford Gold'</v>
      </c>
      <c r="G1726" t="str">
        <v>Paph. Macabre X Grand Master</v>
      </c>
      <c r="H1726" s="1">
        <v>36741</v>
      </c>
      <c r="I1726">
        <v>76.17</v>
      </c>
      <c r="J1726" t="str">
        <v>HCC</v>
      </c>
    </row>
    <row r="1727" spans="1:10" x14ac:dyDescent="0.25">
      <c r="A1727">
        <v>1724</v>
      </c>
      <c r="B1727" t="str">
        <v>Royale Orchids</v>
      </c>
      <c r="C1727" t="str">
        <v>Cymbidium</v>
      </c>
      <c r="D1727" t="str">
        <v>Cym One Tree Hill</v>
      </c>
      <c r="E1727">
        <v>0</v>
      </c>
      <c r="F1727" t="str">
        <v>'John's Quest'</v>
      </c>
      <c r="G1727" t="str">
        <v>Cym. Coraki X Cym. Dolly</v>
      </c>
      <c r="H1727" s="1">
        <v>36741</v>
      </c>
      <c r="I1727">
        <v>76.55</v>
      </c>
      <c r="J1727" t="str">
        <v>HCC</v>
      </c>
    </row>
    <row r="1728" spans="1:10" x14ac:dyDescent="0.25">
      <c r="A1728">
        <v>1725</v>
      </c>
      <c r="B1728" t="str">
        <v>Phillip Adams</v>
      </c>
      <c r="C1728" t="str">
        <v>Paphiopedilum</v>
      </c>
      <c r="D1728" t="str">
        <v>Paph Invincible</v>
      </c>
      <c r="E1728">
        <v>0</v>
      </c>
      <c r="F1728" t="str">
        <v>'Patricia'</v>
      </c>
      <c r="G1728" t="str">
        <v>Paph. hirsutissimum X Paph. Monsieur de Curte</v>
      </c>
      <c r="H1728" s="1">
        <v>36741</v>
      </c>
      <c r="I1728">
        <v>76.69</v>
      </c>
      <c r="J1728" t="str">
        <v>ACC</v>
      </c>
    </row>
    <row r="1729" spans="1:10" x14ac:dyDescent="0.25">
      <c r="A1729">
        <v>1726</v>
      </c>
      <c r="B1729" t="str">
        <v>Reg Battersby</v>
      </c>
      <c r="C1729" t="str">
        <v>Blc.</v>
      </c>
      <c r="D1729" t="str">
        <v>Debra</v>
      </c>
      <c r="E1729">
        <v>0</v>
      </c>
      <c r="F1729" t="str">
        <v>'Rita &amp; Reg'</v>
      </c>
      <c r="G1729" t="str">
        <v>BLc. Sylvia Fry X Blc Dream Trader</v>
      </c>
      <c r="H1729" s="1">
        <v>36708</v>
      </c>
      <c r="I1729">
        <v>78.400000000000006</v>
      </c>
      <c r="J1729" t="str">
        <v>HCC</v>
      </c>
    </row>
    <row r="1730" spans="1:10" x14ac:dyDescent="0.25">
      <c r="A1730">
        <v>1727</v>
      </c>
      <c r="B1730" t="str">
        <v>Dendi Orchids</v>
      </c>
      <c r="C1730" t="str">
        <v>Slc</v>
      </c>
      <c r="D1730" t="str">
        <v>Jungle Beau</v>
      </c>
      <c r="E1730">
        <v>0</v>
      </c>
      <c r="F1730" t="str">
        <v>'Dendi'</v>
      </c>
      <c r="G1730" t="str">
        <v>Lc. Jungle Elf  X Sc. Beaufort</v>
      </c>
      <c r="H1730" s="1">
        <v>36755</v>
      </c>
      <c r="I1730">
        <v>78.73</v>
      </c>
      <c r="J1730" t="str">
        <v>HCC</v>
      </c>
    </row>
    <row r="1731" spans="1:10" x14ac:dyDescent="0.25">
      <c r="A1731">
        <v>1728</v>
      </c>
      <c r="B1731" t="str">
        <v>Dendi Orchids</v>
      </c>
      <c r="C1731" t="str">
        <v>Slc</v>
      </c>
      <c r="D1731" t="str">
        <v>Dal's Cutie</v>
      </c>
      <c r="E1731">
        <v>0</v>
      </c>
      <c r="F1731" t="str">
        <v>'Rouge'</v>
      </c>
      <c r="G1731" t="str">
        <v>Slc Jillian Lee X Tiny Titan</v>
      </c>
      <c r="H1731" s="1">
        <v>36389</v>
      </c>
      <c r="I1731">
        <v>76.89</v>
      </c>
      <c r="J1731" t="str">
        <v>HCC</v>
      </c>
    </row>
    <row r="1732" spans="1:10" x14ac:dyDescent="0.25">
      <c r="A1732">
        <v>1729</v>
      </c>
      <c r="B1732" t="str">
        <v>Down Under Native Orchids</v>
      </c>
      <c r="C1732" t="str">
        <v>Dendrobium</v>
      </c>
      <c r="D1732" t="str">
        <v>Avril's Gold</v>
      </c>
      <c r="E1732">
        <v>0</v>
      </c>
      <c r="F1732" t="str">
        <v>'Dusty'</v>
      </c>
      <c r="G1732" t="str">
        <v>Den Aussie Child X speciosum</v>
      </c>
      <c r="H1732" s="1">
        <v>36755</v>
      </c>
      <c r="I1732">
        <v>78.45</v>
      </c>
      <c r="J1732" t="str">
        <v>HCC</v>
      </c>
    </row>
    <row r="1733" spans="1:10" x14ac:dyDescent="0.25">
      <c r="A1733">
        <v>1730</v>
      </c>
      <c r="B1733" t="str">
        <v>Paul Richards</v>
      </c>
      <c r="C1733" t="str">
        <v>Paphiopedilum</v>
      </c>
      <c r="D1733" t="str">
        <v>Janine Banks</v>
      </c>
      <c r="E1733">
        <v>0</v>
      </c>
      <c r="F1733" t="str">
        <v>'Cromer'</v>
      </c>
      <c r="G1733" t="str">
        <v>Paph. Song-bird X Paph. Amanda</v>
      </c>
      <c r="H1733" s="1">
        <v>36755</v>
      </c>
      <c r="I1733">
        <v>76.599999999999994</v>
      </c>
      <c r="J1733" t="str">
        <v>HCC</v>
      </c>
    </row>
    <row r="1734" spans="1:10" x14ac:dyDescent="0.25">
      <c r="A1734">
        <v>1731</v>
      </c>
      <c r="B1734" t="str">
        <v>Jose Oraemechea</v>
      </c>
      <c r="C1734" t="str">
        <v>Dockrillia</v>
      </c>
      <c r="D1734">
        <v>0</v>
      </c>
      <c r="E1734" t="str">
        <v>teretefolia</v>
      </c>
      <c r="F1734" t="str">
        <v>'Olivia'</v>
      </c>
      <c r="G1734" t="str">
        <v>species</v>
      </c>
      <c r="H1734" s="1">
        <v>36757</v>
      </c>
      <c r="I1734">
        <v>80.599999999999994</v>
      </c>
      <c r="J1734" t="str">
        <v>ACC</v>
      </c>
    </row>
    <row r="1735" spans="1:10" x14ac:dyDescent="0.25">
      <c r="A1735">
        <v>1732</v>
      </c>
      <c r="B1735" t="str">
        <v>Royale Orchids</v>
      </c>
      <c r="C1735" t="str">
        <v>Dracula</v>
      </c>
      <c r="D1735">
        <v>0</v>
      </c>
      <c r="E1735" t="str">
        <v>gorgona</v>
      </c>
      <c r="F1735" t="str">
        <v>'Dragoni'</v>
      </c>
      <c r="G1735" t="str">
        <v>species</v>
      </c>
      <c r="H1735" s="1">
        <v>36757</v>
      </c>
      <c r="I1735">
        <v>77.7</v>
      </c>
      <c r="J1735" t="str">
        <v>HCC</v>
      </c>
    </row>
    <row r="1736" spans="1:10" x14ac:dyDescent="0.25">
      <c r="A1736">
        <v>1733</v>
      </c>
      <c r="B1736" t="str">
        <v xml:space="preserve">Baker, Alan &amp; Bib </v>
      </c>
      <c r="C1736" t="str">
        <v>Psychopsis</v>
      </c>
      <c r="D1736" t="str">
        <v>Butterfly</v>
      </c>
      <c r="E1736">
        <v>0</v>
      </c>
      <c r="F1736" t="str">
        <v>'Bibi'</v>
      </c>
      <c r="G1736" t="str">
        <v>Oncidium sanderae X papilio</v>
      </c>
      <c r="H1736" s="1">
        <v>36759</v>
      </c>
      <c r="I1736">
        <v>80.3</v>
      </c>
      <c r="J1736" t="str">
        <v>AM</v>
      </c>
    </row>
    <row r="1737" spans="1:10" x14ac:dyDescent="0.25">
      <c r="A1737">
        <v>1734</v>
      </c>
      <c r="B1737" t="str">
        <v xml:space="preserve">Baker, Alan &amp; Bib </v>
      </c>
      <c r="C1737" t="str">
        <v>Psychopsis</v>
      </c>
      <c r="D1737" t="str">
        <v>Butterfly</v>
      </c>
      <c r="E1737">
        <v>0</v>
      </c>
      <c r="F1737" t="str">
        <v>'Bibi'</v>
      </c>
      <c r="G1737" t="str">
        <v>Oncidium sanderae X papilio</v>
      </c>
      <c r="H1737" s="1">
        <v>36759</v>
      </c>
      <c r="I1737">
        <v>78</v>
      </c>
      <c r="J1737" t="str">
        <v>ACC</v>
      </c>
    </row>
    <row r="1738" spans="1:10" x14ac:dyDescent="0.25">
      <c r="A1738">
        <v>1735</v>
      </c>
      <c r="B1738" t="str">
        <v>Murray Aldridge</v>
      </c>
      <c r="C1738" t="str">
        <v>Restrepia</v>
      </c>
      <c r="D1738">
        <v>0</v>
      </c>
      <c r="E1738" t="str">
        <v>antennifera v gigantea</v>
      </c>
      <c r="F1738" t="str">
        <v>'Big Boy'</v>
      </c>
      <c r="G1738" t="str">
        <v>species</v>
      </c>
      <c r="H1738" s="1">
        <v>36780</v>
      </c>
      <c r="I1738">
        <v>79.599999999999994</v>
      </c>
      <c r="J1738" t="str">
        <v>HCC</v>
      </c>
    </row>
    <row r="1739" spans="1:10" x14ac:dyDescent="0.25">
      <c r="A1739">
        <v>1736</v>
      </c>
      <c r="B1739" t="str">
        <v>Roper, Neville</v>
      </c>
      <c r="C1739" t="str">
        <v>Sarcochilus</v>
      </c>
      <c r="D1739" t="str">
        <v>Fairy</v>
      </c>
      <c r="E1739">
        <v>0</v>
      </c>
      <c r="F1739" t="str">
        <v>'Scarlet'</v>
      </c>
      <c r="G1739" t="str">
        <v>Sarcochilus Highton Magic X Fitzhart</v>
      </c>
      <c r="H1739" s="1">
        <v>36829</v>
      </c>
      <c r="I1739">
        <v>76.2</v>
      </c>
      <c r="J1739" t="str">
        <v>HCC</v>
      </c>
    </row>
    <row r="1740" spans="1:10" x14ac:dyDescent="0.25">
      <c r="A1740">
        <v>1737</v>
      </c>
      <c r="B1740" t="str">
        <v>Roper, Neville</v>
      </c>
      <c r="C1740" t="str">
        <v>Sarcochilus</v>
      </c>
      <c r="D1740" t="str">
        <v>Fairy</v>
      </c>
      <c r="E1740">
        <v>0</v>
      </c>
      <c r="F1740" t="str">
        <v>'Scarlet'</v>
      </c>
      <c r="G1740" t="str">
        <v>Sarcochilus Highton Magic X Fitzhart</v>
      </c>
      <c r="H1740" s="1">
        <v>36829</v>
      </c>
      <c r="I1740">
        <v>77</v>
      </c>
      <c r="J1740" t="str">
        <v>AD</v>
      </c>
    </row>
    <row r="1741" spans="1:10" x14ac:dyDescent="0.25">
      <c r="A1741">
        <v>1738</v>
      </c>
      <c r="B1741" t="str">
        <v>Roper, Neville</v>
      </c>
      <c r="C1741" t="str">
        <v>Sarcochilus</v>
      </c>
      <c r="D1741" t="str">
        <v>Dove</v>
      </c>
      <c r="E1741">
        <v>0</v>
      </c>
      <c r="F1741" t="str">
        <v>'Bloody Better'</v>
      </c>
      <c r="G1741" t="str">
        <v>Sarcochilus Melody X hartmannii</v>
      </c>
      <c r="H1741" s="1">
        <v>36829</v>
      </c>
      <c r="I1741">
        <v>80.5</v>
      </c>
      <c r="J1741" t="str">
        <v>AM</v>
      </c>
    </row>
    <row r="1742" spans="1:10" x14ac:dyDescent="0.25">
      <c r="A1742">
        <v>1739</v>
      </c>
      <c r="B1742" t="str">
        <v>Roper, Neville</v>
      </c>
      <c r="C1742" t="str">
        <v>Sarcochilus</v>
      </c>
      <c r="D1742" t="str">
        <v>Parachilus River Song</v>
      </c>
      <c r="E1742">
        <v>0</v>
      </c>
      <c r="F1742" t="str">
        <v>'Max'</v>
      </c>
      <c r="G1742" t="str">
        <v>Sarcochilus Melody X Parachilus Riverdene</v>
      </c>
      <c r="H1742" s="1">
        <v>36829</v>
      </c>
      <c r="I1742">
        <v>76.22</v>
      </c>
      <c r="J1742" t="str">
        <v>HCC</v>
      </c>
    </row>
    <row r="1743" spans="1:10" x14ac:dyDescent="0.25">
      <c r="A1743">
        <v>1740</v>
      </c>
      <c r="B1743" t="str">
        <v>Roper, Neville</v>
      </c>
      <c r="C1743" t="str">
        <v>Sarcochilus</v>
      </c>
      <c r="D1743" t="str">
        <v>George Colthup</v>
      </c>
      <c r="E1743">
        <v>0</v>
      </c>
      <c r="F1743" t="str">
        <v>'Jiminy'</v>
      </c>
      <c r="G1743" t="str">
        <v>Sarcochilus Melba X hartmanii</v>
      </c>
      <c r="H1743" s="1">
        <v>36829</v>
      </c>
      <c r="I1743">
        <v>77.8</v>
      </c>
      <c r="J1743" t="str">
        <v>HCC</v>
      </c>
    </row>
    <row r="1744" spans="1:10" x14ac:dyDescent="0.25">
      <c r="A1744">
        <v>1741</v>
      </c>
      <c r="B1744" t="str">
        <v>Roper, Neville</v>
      </c>
      <c r="C1744" t="str">
        <v>Sarcochilus</v>
      </c>
      <c r="D1744" t="str">
        <v>Dove</v>
      </c>
      <c r="E1744">
        <v>0</v>
      </c>
      <c r="F1744" t="str">
        <v>'Good'</v>
      </c>
      <c r="G1744" t="str">
        <v>Sarcochilus Melody X hartmannii</v>
      </c>
      <c r="H1744" s="1">
        <v>36829</v>
      </c>
      <c r="I1744">
        <v>77.599999999999994</v>
      </c>
      <c r="J1744" t="str">
        <v>HCC</v>
      </c>
    </row>
    <row r="1745" spans="1:10" x14ac:dyDescent="0.25">
      <c r="A1745">
        <v>1742</v>
      </c>
      <c r="B1745" t="str">
        <v>Robert Dickinson</v>
      </c>
      <c r="C1745" t="str">
        <v>Cymbidium</v>
      </c>
      <c r="D1745" t="str">
        <v>Opal Hill</v>
      </c>
      <c r="E1745">
        <v>0</v>
      </c>
      <c r="F1745" t="str">
        <v>Catherine</v>
      </c>
      <c r="G1745" t="str">
        <v>Cym. Garden City 'Moonlight Opal' X Pink Hill Wyong'</v>
      </c>
      <c r="H1745" s="1">
        <v>36794</v>
      </c>
      <c r="I1745">
        <v>78</v>
      </c>
      <c r="J1745" t="str">
        <v>HCC</v>
      </c>
    </row>
    <row r="1746" spans="1:10" x14ac:dyDescent="0.25">
      <c r="A1746">
        <v>1743</v>
      </c>
      <c r="B1746" t="str">
        <v>N &amp; K Mitchell</v>
      </c>
      <c r="C1746" t="str">
        <v>Coelogyne</v>
      </c>
      <c r="D1746">
        <v>0</v>
      </c>
      <c r="E1746" t="str">
        <v>flaccida</v>
      </c>
      <c r="F1746" t="str">
        <v>'Bellingen</v>
      </c>
      <c r="G1746" t="str">
        <v>species</v>
      </c>
      <c r="H1746" s="1">
        <v>36784</v>
      </c>
      <c r="I1746">
        <v>78.900000000000006</v>
      </c>
      <c r="J1746" t="str">
        <v>ACC</v>
      </c>
    </row>
    <row r="1747" spans="1:10" x14ac:dyDescent="0.25">
      <c r="A1747">
        <v>1744</v>
      </c>
      <c r="B1747" t="str">
        <v xml:space="preserve">Penman, SG &amp; HM </v>
      </c>
      <c r="C1747" t="str">
        <v>Dendrobium</v>
      </c>
      <c r="D1747">
        <v>0</v>
      </c>
      <c r="E1747" t="str">
        <v>Kingianum v silcockii</v>
      </c>
      <c r="F1747" t="str">
        <v>'Charmaine'</v>
      </c>
      <c r="G1747" t="str">
        <v>species</v>
      </c>
      <c r="H1747" s="1">
        <v>36790</v>
      </c>
      <c r="I1747">
        <v>80.8</v>
      </c>
      <c r="J1747" t="str">
        <v>ACC</v>
      </c>
    </row>
    <row r="1748" spans="1:10" x14ac:dyDescent="0.25">
      <c r="A1748">
        <v>1745</v>
      </c>
      <c r="B1748" t="str">
        <v xml:space="preserve">Eggins Allan </v>
      </c>
      <c r="C1748" t="str">
        <v>Sc.</v>
      </c>
      <c r="D1748" t="str">
        <v>Dal's Good One</v>
      </c>
      <c r="E1748">
        <v>0</v>
      </c>
      <c r="F1748" t="str">
        <v>'Leanne'</v>
      </c>
      <c r="G1748" t="str">
        <v>Sc. Beaufort X Sc. Memoria Ellen Littman</v>
      </c>
      <c r="H1748" s="1">
        <v>36804</v>
      </c>
      <c r="I1748">
        <v>77.599999999999994</v>
      </c>
      <c r="J1748" t="str">
        <v>HCC</v>
      </c>
    </row>
    <row r="1749" spans="1:10" x14ac:dyDescent="0.25">
      <c r="A1749">
        <v>1746</v>
      </c>
      <c r="B1749" t="str">
        <v xml:space="preserve">Eggins Allan </v>
      </c>
      <c r="C1749" t="str">
        <v>Sc.</v>
      </c>
      <c r="D1749" t="str">
        <v>Dal's Good One</v>
      </c>
      <c r="E1749">
        <v>0</v>
      </c>
      <c r="F1749" t="str">
        <v>'Donna'</v>
      </c>
      <c r="G1749" t="str">
        <v>Sc. Beaufort X Sc. Memoria Ellen Littman</v>
      </c>
      <c r="H1749" s="1">
        <v>36790</v>
      </c>
      <c r="I1749">
        <v>78.400000000000006</v>
      </c>
      <c r="J1749" t="str">
        <v>HCC</v>
      </c>
    </row>
    <row r="1750" spans="1:10" x14ac:dyDescent="0.25">
      <c r="A1750">
        <v>1747</v>
      </c>
      <c r="B1750" t="str">
        <v>Edwards, Gary</v>
      </c>
      <c r="C1750" t="str">
        <v>Maclellanara</v>
      </c>
      <c r="D1750" t="str">
        <v>Hansruedi Isler</v>
      </c>
      <c r="E1750">
        <v>0</v>
      </c>
      <c r="F1750" t="str">
        <v>'Concept'</v>
      </c>
      <c r="G1750" t="str">
        <v>Odcdm. Tiger Butter X Mclna. Pagan Love Song</v>
      </c>
      <c r="H1750" s="1">
        <v>36806</v>
      </c>
      <c r="I1750">
        <v>80</v>
      </c>
      <c r="J1750" t="str">
        <v>AM</v>
      </c>
    </row>
    <row r="1751" spans="1:10" x14ac:dyDescent="0.25">
      <c r="A1751">
        <v>1748</v>
      </c>
      <c r="B1751" t="str">
        <v>Noel &amp; June Hayden</v>
      </c>
      <c r="C1751" t="str">
        <v>Paphiopedilum</v>
      </c>
      <c r="D1751">
        <v>0</v>
      </c>
      <c r="E1751" t="str">
        <v>hirsutissimum v esquirolei</v>
      </c>
      <c r="F1751" t="str">
        <v>'George Botley'</v>
      </c>
      <c r="G1751" t="str">
        <v>species</v>
      </c>
      <c r="H1751" s="1">
        <v>36806</v>
      </c>
      <c r="I1751">
        <v>85.8</v>
      </c>
      <c r="J1751" t="str">
        <v>FCC</v>
      </c>
    </row>
    <row r="1752" spans="1:10" x14ac:dyDescent="0.25">
      <c r="A1752">
        <v>1749</v>
      </c>
      <c r="B1752" t="str">
        <v>Murray Shergold</v>
      </c>
      <c r="C1752" t="str">
        <v>Jumellea</v>
      </c>
      <c r="D1752">
        <v>0</v>
      </c>
      <c r="E1752" t="str">
        <v>sagittata</v>
      </c>
      <c r="F1752" t="str">
        <v>'Jill Ann'</v>
      </c>
      <c r="G1752" t="str">
        <v>species</v>
      </c>
      <c r="H1752" s="1">
        <v>36806</v>
      </c>
      <c r="I1752">
        <v>78.75</v>
      </c>
      <c r="J1752" t="str">
        <v>HCC</v>
      </c>
    </row>
    <row r="1753" spans="1:10" x14ac:dyDescent="0.25">
      <c r="A1753">
        <v>1750</v>
      </c>
      <c r="B1753" t="str">
        <v>Ken Smart</v>
      </c>
      <c r="C1753" t="str">
        <v>Paphiopedilum</v>
      </c>
      <c r="D1753">
        <v>0</v>
      </c>
      <c r="E1753" t="str">
        <v>bellatulum</v>
      </c>
      <c r="F1753" t="str">
        <v>'Joy'</v>
      </c>
      <c r="G1753" t="str">
        <v>species</v>
      </c>
      <c r="H1753" s="1">
        <v>36835</v>
      </c>
      <c r="I1753">
        <v>80.099999999999994</v>
      </c>
      <c r="J1753" t="str">
        <v>AM</v>
      </c>
    </row>
    <row r="1754" spans="1:10" x14ac:dyDescent="0.25">
      <c r="A1754">
        <v>1751</v>
      </c>
      <c r="B1754" t="str">
        <v>Hans Schaible</v>
      </c>
      <c r="C1754" t="str">
        <v>Phragmipedium</v>
      </c>
      <c r="D1754">
        <v>0</v>
      </c>
      <c r="E1754" t="str">
        <v>besseae</v>
      </c>
      <c r="F1754" t="str">
        <v>'Dark Star'</v>
      </c>
      <c r="G1754" t="str">
        <v>species</v>
      </c>
      <c r="H1754" s="1">
        <v>36835</v>
      </c>
      <c r="I1754">
        <v>81.3</v>
      </c>
      <c r="J1754" t="str">
        <v>AM</v>
      </c>
    </row>
    <row r="1755" spans="1:10" x14ac:dyDescent="0.25">
      <c r="A1755">
        <v>1752</v>
      </c>
      <c r="B1755" t="str">
        <v>L &amp; B Dobson</v>
      </c>
      <c r="C1755" t="str">
        <v>Dendrobium</v>
      </c>
      <c r="D1755">
        <v>0</v>
      </c>
      <c r="E1755" t="str">
        <v>forbesii</v>
      </c>
      <c r="F1755" t="str">
        <v>'Lorraine'</v>
      </c>
      <c r="G1755" t="str">
        <v>species</v>
      </c>
      <c r="H1755" s="1">
        <v>36848</v>
      </c>
      <c r="I1755">
        <v>77.8</v>
      </c>
      <c r="J1755" t="str">
        <v>HCC</v>
      </c>
    </row>
    <row r="1756" spans="1:10" x14ac:dyDescent="0.25">
      <c r="A1756">
        <v>1753</v>
      </c>
      <c r="B1756" t="str">
        <v>M Hynes</v>
      </c>
      <c r="C1756" t="str">
        <v>Dendrobium</v>
      </c>
      <c r="D1756">
        <v>0</v>
      </c>
      <c r="E1756" t="str">
        <v>victorae-reginae</v>
      </c>
      <c r="F1756" t="str">
        <v>'Hugo'</v>
      </c>
      <c r="G1756" t="str">
        <v>species</v>
      </c>
      <c r="H1756" s="1">
        <v>36848</v>
      </c>
      <c r="I1756">
        <v>77</v>
      </c>
      <c r="J1756" t="str">
        <v>HCC</v>
      </c>
    </row>
    <row r="1757" spans="1:10" x14ac:dyDescent="0.25">
      <c r="A1757">
        <v>1754</v>
      </c>
      <c r="B1757" t="str">
        <v>M Hynes</v>
      </c>
      <c r="C1757" t="str">
        <v>Psychopsis</v>
      </c>
      <c r="D1757">
        <v>0</v>
      </c>
      <c r="E1757" t="str">
        <v>papilio</v>
      </c>
      <c r="F1757" t="str">
        <v>'Orchis'</v>
      </c>
      <c r="G1757" t="str">
        <v>species</v>
      </c>
      <c r="H1757" s="1">
        <v>36848</v>
      </c>
      <c r="I1757">
        <v>78</v>
      </c>
      <c r="J1757" t="str">
        <v>HCC</v>
      </c>
    </row>
    <row r="1758" spans="1:10" x14ac:dyDescent="0.25">
      <c r="A1758">
        <v>1755</v>
      </c>
      <c r="B1758" t="str">
        <v>M Hynes</v>
      </c>
      <c r="C1758" t="str">
        <v>Dracula</v>
      </c>
      <c r="D1758">
        <v>0</v>
      </c>
      <c r="E1758" t="str">
        <v>gorgona</v>
      </c>
      <c r="F1758" t="str">
        <v>'Dragoni'</v>
      </c>
      <c r="G1758" t="str">
        <v>species</v>
      </c>
      <c r="H1758" s="1">
        <v>36848</v>
      </c>
      <c r="I1758">
        <v>80.900000000000006</v>
      </c>
      <c r="J1758" t="str">
        <v>AM</v>
      </c>
    </row>
    <row r="1759" spans="1:10" x14ac:dyDescent="0.25">
      <c r="A1759">
        <v>1756</v>
      </c>
      <c r="B1759" t="str">
        <v xml:space="preserve">Bromley, Garrie &amp; Lesley </v>
      </c>
      <c r="C1759" t="str">
        <v>Potinara</v>
      </c>
      <c r="D1759" t="str">
        <v>Lisa Taylor Gallis</v>
      </c>
      <c r="E1759">
        <v>0</v>
      </c>
      <c r="F1759" t="str">
        <v>'Nicci'</v>
      </c>
      <c r="G1759" t="str">
        <v>Blc. California Girl X Sc. Beaufort</v>
      </c>
      <c r="H1759" s="1">
        <v>36879</v>
      </c>
      <c r="I1759">
        <v>82.2</v>
      </c>
      <c r="J1759" t="str">
        <v>AM</v>
      </c>
    </row>
    <row r="1760" spans="1:10" x14ac:dyDescent="0.25">
      <c r="A1760">
        <v>1757</v>
      </c>
      <c r="B1760" t="str">
        <v>Royale Orchids</v>
      </c>
      <c r="C1760" t="str">
        <v>Dichea</v>
      </c>
      <c r="D1760">
        <v>0</v>
      </c>
      <c r="E1760" t="str">
        <v>glauca</v>
      </c>
      <c r="F1760" t="str">
        <v>'Royale'</v>
      </c>
      <c r="G1760" t="str">
        <v>species</v>
      </c>
      <c r="H1760" s="1">
        <v>36879</v>
      </c>
      <c r="I1760">
        <v>78.2</v>
      </c>
      <c r="J1760" t="str">
        <v>HCC</v>
      </c>
    </row>
    <row r="1761" spans="1:10" x14ac:dyDescent="0.25">
      <c r="A1761">
        <v>1758</v>
      </c>
      <c r="B1761" t="str">
        <v xml:space="preserve">Vallance, Gordon </v>
      </c>
      <c r="C1761" t="str">
        <v>Blc.</v>
      </c>
      <c r="D1761" t="str">
        <v>Brunswick Fantasy</v>
      </c>
      <c r="E1761">
        <v>0</v>
      </c>
      <c r="F1761" t="str">
        <v>'Gordon'</v>
      </c>
      <c r="G1761" t="str">
        <v>Bc. Mount Sylvan X Blc. Sylvia Fry</v>
      </c>
      <c r="H1761" s="1">
        <v>36937</v>
      </c>
      <c r="I1761">
        <v>81.3</v>
      </c>
      <c r="J1761" t="str">
        <v>AM</v>
      </c>
    </row>
    <row r="1762" spans="1:10" x14ac:dyDescent="0.25">
      <c r="A1762">
        <v>1759</v>
      </c>
      <c r="B1762" t="str">
        <v>Ron &amp; Christine Morris</v>
      </c>
      <c r="C1762" t="str">
        <v>Cymbidium</v>
      </c>
      <c r="D1762" t="str">
        <v>Celtic Imp</v>
      </c>
      <c r="E1762">
        <v>0</v>
      </c>
      <c r="F1762" t="str">
        <v>Paradise</v>
      </c>
      <c r="G1762" t="str">
        <v>Cym. pumilum X Celtic Oak</v>
      </c>
      <c r="H1762" s="1">
        <v>36372</v>
      </c>
      <c r="I1762">
        <v>78</v>
      </c>
      <c r="J1762" t="str">
        <v>HCC</v>
      </c>
    </row>
    <row r="1763" spans="1:10" x14ac:dyDescent="0.25">
      <c r="A1763">
        <v>1760</v>
      </c>
      <c r="B1763" t="str">
        <v>Royale Orchids</v>
      </c>
      <c r="C1763" t="str">
        <v>Pescatorea</v>
      </c>
      <c r="D1763">
        <v>0</v>
      </c>
      <c r="E1763" t="str">
        <v>lehmannii</v>
      </c>
      <c r="F1763" t="str">
        <v>Royale Ripper</v>
      </c>
      <c r="G1763" t="str">
        <v>species</v>
      </c>
      <c r="H1763" s="1">
        <v>36948</v>
      </c>
      <c r="I1763">
        <v>80.2</v>
      </c>
      <c r="J1763" t="str">
        <v>AM</v>
      </c>
    </row>
    <row r="1764" spans="1:10" x14ac:dyDescent="0.25">
      <c r="A1764">
        <v>1761</v>
      </c>
      <c r="B1764" t="str">
        <v xml:space="preserve">Banks, David </v>
      </c>
      <c r="C1764" t="str">
        <v>Paphiopedilum</v>
      </c>
      <c r="D1764" t="str">
        <v>PROVISIONAL</v>
      </c>
      <c r="E1764">
        <v>0</v>
      </c>
      <c r="F1764">
        <v>0</v>
      </c>
      <c r="G1764">
        <v>0</v>
      </c>
      <c r="H1764" s="1">
        <v>36962</v>
      </c>
      <c r="I1764">
        <v>78</v>
      </c>
      <c r="J1764" t="str">
        <v>HCC</v>
      </c>
    </row>
    <row r="1765" spans="1:10" x14ac:dyDescent="0.25">
      <c r="A1765">
        <v>1762</v>
      </c>
      <c r="B1765" t="str">
        <v>Peter Gray</v>
      </c>
      <c r="C1765" t="str">
        <v>Paphiopedilum</v>
      </c>
      <c r="D1765" t="str">
        <v>Bengal Lancers</v>
      </c>
      <c r="E1765">
        <v>0</v>
      </c>
      <c r="F1765" t="str">
        <v>'Andy''</v>
      </c>
      <c r="G1765" t="str">
        <v>Paph. parishii X Paph. haynaldianum</v>
      </c>
      <c r="H1765" s="1">
        <v>36939</v>
      </c>
      <c r="I1765">
        <v>75.7</v>
      </c>
      <c r="J1765" t="str">
        <v>HCC</v>
      </c>
    </row>
    <row r="1766" spans="1:10" x14ac:dyDescent="0.25">
      <c r="A1766">
        <v>1763</v>
      </c>
      <c r="B1766" t="str">
        <v>Peter Gray</v>
      </c>
      <c r="C1766" t="str">
        <v>Stanhopea</v>
      </c>
      <c r="D1766">
        <v>0</v>
      </c>
      <c r="E1766" t="str">
        <v>warszewicziana</v>
      </c>
      <c r="F1766" t="str">
        <v>'Robert'</v>
      </c>
      <c r="G1766" t="str">
        <v>species</v>
      </c>
      <c r="H1766" s="1">
        <v>36908</v>
      </c>
      <c r="I1766">
        <v>75.900000000000006</v>
      </c>
      <c r="J1766" t="str">
        <v>ACC</v>
      </c>
    </row>
    <row r="1767" spans="1:10" x14ac:dyDescent="0.25">
      <c r="A1767">
        <v>1764</v>
      </c>
      <c r="B1767" t="str">
        <v>Dendi Orchids</v>
      </c>
      <c r="C1767" t="str">
        <v>Sc.</v>
      </c>
      <c r="D1767" t="str">
        <v>Lana Coryell</v>
      </c>
      <c r="E1767">
        <v>0</v>
      </c>
      <c r="F1767" t="str">
        <v>'Alex L'</v>
      </c>
      <c r="G1767" t="str">
        <v>C. walkeriana X Sc Beaufort</v>
      </c>
      <c r="H1767" s="1">
        <v>37007</v>
      </c>
      <c r="I1767">
        <v>81</v>
      </c>
      <c r="J1767" t="str">
        <v>AM</v>
      </c>
    </row>
    <row r="1768" spans="1:10" x14ac:dyDescent="0.25">
      <c r="A1768">
        <v>1765</v>
      </c>
      <c r="B1768" t="str">
        <v>Adelaide Orchids</v>
      </c>
      <c r="C1768" t="str">
        <v>Hmwsa.</v>
      </c>
      <c r="D1768" t="str">
        <v>Aussie Quest</v>
      </c>
      <c r="E1768">
        <v>0</v>
      </c>
      <c r="F1768" t="str">
        <v>'Oakridge'</v>
      </c>
      <c r="G1768" t="str">
        <v>Hmwsa June X Zygo Tatanic</v>
      </c>
      <c r="H1768" s="1">
        <v>37009</v>
      </c>
      <c r="I1768">
        <v>75.2</v>
      </c>
      <c r="J1768" t="str">
        <v>AD</v>
      </c>
    </row>
    <row r="1769" spans="1:10" x14ac:dyDescent="0.25">
      <c r="A1769">
        <v>1766</v>
      </c>
      <c r="B1769" t="str">
        <v>Hans Schaible</v>
      </c>
      <c r="C1769" t="str">
        <v>Paphiopedilum</v>
      </c>
      <c r="D1769" t="str">
        <v>Golddollar</v>
      </c>
      <c r="E1769">
        <v>0</v>
      </c>
      <c r="F1769" t="str">
        <v>'Dark Star'</v>
      </c>
      <c r="G1769" t="str">
        <v>Paph. prinulinum X Paph. armeniacum</v>
      </c>
      <c r="H1769" s="1">
        <v>37009</v>
      </c>
      <c r="I1769">
        <v>77</v>
      </c>
      <c r="J1769" t="str">
        <v>HCC</v>
      </c>
    </row>
    <row r="1770" spans="1:10" x14ac:dyDescent="0.25">
      <c r="A1770">
        <v>1767</v>
      </c>
      <c r="B1770" t="str">
        <v>Vettiger, G</v>
      </c>
      <c r="C1770" t="str">
        <v>Zygoneria</v>
      </c>
      <c r="D1770" t="str">
        <v>Adelaide Meadows</v>
      </c>
      <c r="E1770">
        <v>0</v>
      </c>
      <c r="F1770" t="str">
        <v>'Sylvia'</v>
      </c>
      <c r="G1770" t="str">
        <v>Z. Titanic     X Zga. Dynamo</v>
      </c>
      <c r="H1770" s="1">
        <v>37009</v>
      </c>
      <c r="I1770">
        <v>77</v>
      </c>
      <c r="J1770" t="str">
        <v>HCC</v>
      </c>
    </row>
    <row r="1771" spans="1:10" x14ac:dyDescent="0.25">
      <c r="A1771">
        <v>1768</v>
      </c>
      <c r="B1771" t="str">
        <v xml:space="preserve">Banks, David </v>
      </c>
      <c r="C1771" t="str">
        <v>Laelia</v>
      </c>
      <c r="D1771">
        <v>0</v>
      </c>
      <c r="E1771" t="str">
        <v>anceps</v>
      </c>
      <c r="F1771" t="str">
        <v>'Cloudland'</v>
      </c>
      <c r="G1771" t="str">
        <v>species</v>
      </c>
      <c r="H1771" s="1">
        <v>37009</v>
      </c>
      <c r="I1771">
        <v>77.8</v>
      </c>
      <c r="J1771" t="str">
        <v>HCC</v>
      </c>
    </row>
    <row r="1772" spans="1:10" x14ac:dyDescent="0.25">
      <c r="A1772">
        <v>1769</v>
      </c>
      <c r="B1772" t="str">
        <v xml:space="preserve">Price, T and E </v>
      </c>
      <c r="C1772" t="str">
        <v>Sc.</v>
      </c>
      <c r="D1772" t="str">
        <v>Lana Coryell</v>
      </c>
      <c r="E1772">
        <v>0</v>
      </c>
      <c r="F1772" t="str">
        <v>'Pacifica'</v>
      </c>
      <c r="G1772" t="str">
        <v>C. walkeriana X Sc Beaufort</v>
      </c>
      <c r="H1772" s="1">
        <v>37011</v>
      </c>
      <c r="I1772">
        <v>79</v>
      </c>
      <c r="J1772" t="str">
        <v>HCC</v>
      </c>
    </row>
    <row r="1773" spans="1:10" x14ac:dyDescent="0.25">
      <c r="A1773">
        <v>1770</v>
      </c>
      <c r="B1773" t="str">
        <v xml:space="preserve">Price, T and E </v>
      </c>
      <c r="C1773" t="str">
        <v>Sc.</v>
      </c>
      <c r="D1773" t="str">
        <v>Dal's Good One</v>
      </c>
      <c r="E1773">
        <v>0</v>
      </c>
      <c r="F1773" t="str">
        <v>'Sunset'</v>
      </c>
      <c r="G1773" t="str">
        <v>Sc. Beaufort X Sc. Memoria Ellen Littman</v>
      </c>
      <c r="H1773" s="1">
        <v>37011</v>
      </c>
      <c r="I1773">
        <v>77.7</v>
      </c>
      <c r="J1773" t="str">
        <v>HCC</v>
      </c>
    </row>
    <row r="1774" spans="1:10" x14ac:dyDescent="0.25">
      <c r="A1774">
        <v>1771</v>
      </c>
      <c r="B1774" t="str">
        <v>Mr &amp; Mrs W. Chapman</v>
      </c>
      <c r="C1774" t="str">
        <v>Dendrochilum</v>
      </c>
      <c r="D1774">
        <v>0</v>
      </c>
      <c r="E1774" t="str">
        <v>wenzelii</v>
      </c>
      <c r="F1774" t="str">
        <v>'Janette'</v>
      </c>
      <c r="G1774" t="str">
        <v>species</v>
      </c>
      <c r="H1774" s="1">
        <v>37011</v>
      </c>
      <c r="I1774">
        <v>79.3</v>
      </c>
      <c r="J1774" t="str">
        <v>ACC</v>
      </c>
    </row>
    <row r="1775" spans="1:10" x14ac:dyDescent="0.25">
      <c r="A1775">
        <v>1772</v>
      </c>
      <c r="B1775" t="str">
        <v xml:space="preserve">Vallance, Gordon &amp; Coral </v>
      </c>
      <c r="C1775" t="str">
        <v>Blc.</v>
      </c>
      <c r="D1775" t="str">
        <v>Brunswick Delight</v>
      </c>
      <c r="E1775">
        <v>0</v>
      </c>
      <c r="F1775" t="str">
        <v>'Gordon'</v>
      </c>
      <c r="G1775" t="str">
        <v>C. Aran Powder Puff X Blc. Dream Trader</v>
      </c>
      <c r="H1775" s="1">
        <v>37024</v>
      </c>
      <c r="I1775">
        <v>83</v>
      </c>
      <c r="J1775" t="str">
        <v>AM</v>
      </c>
    </row>
    <row r="1776" spans="1:10" x14ac:dyDescent="0.25">
      <c r="A1776">
        <v>1773</v>
      </c>
      <c r="B1776" t="str">
        <v xml:space="preserve">Vallance, Gordon &amp; Coral </v>
      </c>
      <c r="C1776" t="str">
        <v>Blc.</v>
      </c>
      <c r="D1776" t="str">
        <v>Brunswick   Blush</v>
      </c>
      <c r="E1776">
        <v>0</v>
      </c>
      <c r="F1776" t="str">
        <v>'Belle'</v>
      </c>
      <c r="G1776" t="str">
        <v>C. Hawaiian Jewel X Blc. Sylvia Fry.</v>
      </c>
      <c r="H1776" s="1">
        <v>37024</v>
      </c>
      <c r="I1776">
        <v>81.5</v>
      </c>
      <c r="J1776" t="str">
        <v>AM</v>
      </c>
    </row>
    <row r="1777" spans="1:10" x14ac:dyDescent="0.25">
      <c r="A1777">
        <v>1774</v>
      </c>
      <c r="B1777" t="str">
        <v>Hans Shaible</v>
      </c>
      <c r="C1777" t="str">
        <v>Paphiopedilum</v>
      </c>
      <c r="D1777">
        <v>0</v>
      </c>
      <c r="E1777" t="str">
        <v>moquettianum</v>
      </c>
      <c r="F1777" t="str">
        <v>'Dark Star'</v>
      </c>
      <c r="G1777" t="str">
        <v>species</v>
      </c>
      <c r="H1777" s="1">
        <v>37022</v>
      </c>
      <c r="I1777">
        <v>76.099999999999994</v>
      </c>
      <c r="J1777" t="str">
        <v>HCC</v>
      </c>
    </row>
    <row r="1778" spans="1:10" x14ac:dyDescent="0.25">
      <c r="A1778">
        <v>1775</v>
      </c>
      <c r="B1778" t="str">
        <v>Clarke, Gordon</v>
      </c>
      <c r="C1778" t="str">
        <v>Cattleya</v>
      </c>
      <c r="D1778">
        <v>0</v>
      </c>
      <c r="E1778" t="str">
        <v>walkeriana</v>
      </c>
      <c r="F1778" t="str">
        <v>'Kenny'</v>
      </c>
      <c r="G1778" t="str">
        <v>species</v>
      </c>
      <c r="H1778" s="1">
        <v>37034</v>
      </c>
      <c r="I1778">
        <v>77.8</v>
      </c>
      <c r="J1778" t="str">
        <v>HCC</v>
      </c>
    </row>
    <row r="1779" spans="1:10" x14ac:dyDescent="0.25">
      <c r="A1779">
        <v>1776</v>
      </c>
      <c r="B1779" t="str">
        <v xml:space="preserve">Tilbrook, D S &amp; G </v>
      </c>
      <c r="C1779" t="str">
        <v>Ronnyara</v>
      </c>
      <c r="D1779" t="str">
        <v>Tilleys Delight</v>
      </c>
      <c r="E1779">
        <v>0</v>
      </c>
      <c r="F1779" t="str">
        <v>'Possum Rose'</v>
      </c>
      <c r="G1779" t="str">
        <v>Aerides lawrenceae X Vascostylis Nong Kham</v>
      </c>
      <c r="H1779" s="1">
        <v>36973</v>
      </c>
      <c r="I1779">
        <v>77.7</v>
      </c>
      <c r="J1779" t="str">
        <v>HCC</v>
      </c>
    </row>
    <row r="1780" spans="1:10" x14ac:dyDescent="0.25">
      <c r="A1780">
        <v>1777</v>
      </c>
      <c r="B1780" t="str">
        <v>Neil &amp; Carol Campbell</v>
      </c>
      <c r="C1780" t="str">
        <v>Dendrobium</v>
      </c>
      <c r="D1780" t="str">
        <v>Dal's Memory</v>
      </c>
      <c r="E1780">
        <v>0</v>
      </c>
      <c r="F1780" t="str">
        <v>'Carol-Lea'</v>
      </c>
      <c r="G1780" t="str">
        <v>Den. Dal's Madam 'Lauren' X DAl's Stunner 'Bette'</v>
      </c>
      <c r="H1780" s="1">
        <v>37021</v>
      </c>
      <c r="I1780">
        <v>77.5</v>
      </c>
      <c r="J1780" t="str">
        <v>HCC</v>
      </c>
    </row>
    <row r="1781" spans="1:10" x14ac:dyDescent="0.25">
      <c r="A1781">
        <v>1778</v>
      </c>
      <c r="B1781" t="str">
        <v xml:space="preserve">Price, T and E </v>
      </c>
      <c r="C1781" t="str">
        <v>Potinara</v>
      </c>
      <c r="D1781" t="str">
        <v>Lisa Taylor Gallis</v>
      </c>
      <c r="E1781">
        <v>0</v>
      </c>
      <c r="F1781" t="str">
        <v>'Lemon Chiffon'</v>
      </c>
      <c r="G1781" t="str">
        <v>Blc. California Girl X Sc Beaufort</v>
      </c>
      <c r="H1781" s="1">
        <v>37016</v>
      </c>
      <c r="I1781">
        <v>82.5</v>
      </c>
      <c r="J1781" t="str">
        <v>AM</v>
      </c>
    </row>
    <row r="1782" spans="1:10" x14ac:dyDescent="0.25">
      <c r="A1782">
        <v>1779</v>
      </c>
      <c r="B1782" t="str">
        <v>Roz Capel</v>
      </c>
      <c r="C1782" t="str">
        <v>Corybas</v>
      </c>
      <c r="D1782">
        <v>0</v>
      </c>
      <c r="E1782" t="str">
        <v>hispidus</v>
      </c>
      <c r="F1782" t="str">
        <v>'Dilemma'</v>
      </c>
      <c r="G1782" t="str">
        <v>species</v>
      </c>
      <c r="H1782" s="1">
        <v>37011</v>
      </c>
      <c r="I1782">
        <v>80</v>
      </c>
      <c r="J1782" t="str">
        <v>AM</v>
      </c>
    </row>
    <row r="1783" spans="1:10" x14ac:dyDescent="0.25">
      <c r="A1783">
        <v>1780</v>
      </c>
      <c r="B1783" t="str">
        <v>Barrita Orchids</v>
      </c>
      <c r="C1783" t="str">
        <v>Oncidium</v>
      </c>
      <c r="D1783" t="str">
        <v>Minmi</v>
      </c>
      <c r="E1783">
        <v>0</v>
      </c>
      <c r="F1783" t="str">
        <v>'Lynx'</v>
      </c>
      <c r="G1783" t="str">
        <v>Oncidium Nonamyre X Palmyre</v>
      </c>
      <c r="H1783" s="1">
        <v>37011</v>
      </c>
      <c r="I1783">
        <v>76</v>
      </c>
      <c r="J1783" t="str">
        <v>HCC</v>
      </c>
    </row>
    <row r="1784" spans="1:10" x14ac:dyDescent="0.25">
      <c r="A1784">
        <v>1781</v>
      </c>
      <c r="B1784" t="str">
        <v xml:space="preserve">Vallance, Gordon </v>
      </c>
      <c r="C1784" t="str">
        <v>Blc.</v>
      </c>
      <c r="D1784" t="str">
        <v>Brunswick Bonanza</v>
      </c>
      <c r="E1784">
        <v>0</v>
      </c>
      <c r="F1784" t="str">
        <v>'Michael'</v>
      </c>
      <c r="G1784" t="str">
        <v>Lc. Bonanza Queen  X Blc. Chincogan</v>
      </c>
      <c r="H1784" s="1">
        <v>37081</v>
      </c>
      <c r="I1784">
        <v>85.5</v>
      </c>
      <c r="J1784" t="str">
        <v>FCC</v>
      </c>
    </row>
    <row r="1785" spans="1:10" x14ac:dyDescent="0.25">
      <c r="A1785">
        <v>1782</v>
      </c>
      <c r="B1785" t="str">
        <v>Royale Orchids</v>
      </c>
      <c r="C1785" t="str">
        <v>Masdevallia</v>
      </c>
      <c r="D1785">
        <v>0</v>
      </c>
      <c r="E1785">
        <v>0</v>
      </c>
      <c r="F1785" t="str">
        <v>'Royale'</v>
      </c>
      <c r="G1785" t="str">
        <v>Masd. Copper Angel X</v>
      </c>
      <c r="H1785" s="1">
        <v>37072</v>
      </c>
      <c r="I1785">
        <v>78</v>
      </c>
      <c r="J1785" t="str">
        <v>HCC</v>
      </c>
    </row>
    <row r="1786" spans="1:10" x14ac:dyDescent="0.25">
      <c r="A1786">
        <v>1783</v>
      </c>
      <c r="B1786" t="str">
        <v>Royale Orchids</v>
      </c>
      <c r="C1786" t="str">
        <v>Masdevallia</v>
      </c>
      <c r="D1786" t="str">
        <v>Morning Glory</v>
      </c>
      <c r="E1786">
        <v>0</v>
      </c>
      <c r="F1786" t="str">
        <v>'Trixie'</v>
      </c>
      <c r="G1786" t="str">
        <v>Masd. chaparensis X Marguerite</v>
      </c>
      <c r="H1786" s="1">
        <v>37072</v>
      </c>
      <c r="I1786">
        <v>76.5</v>
      </c>
      <c r="J1786" t="str">
        <v>HCC</v>
      </c>
    </row>
    <row r="1787" spans="1:10" x14ac:dyDescent="0.25">
      <c r="A1787">
        <v>1784</v>
      </c>
      <c r="B1787" t="str">
        <v>Barrita Orchids</v>
      </c>
      <c r="C1787" t="str">
        <v>Cymbidium</v>
      </c>
      <c r="D1787" t="str">
        <v>Wild Goose</v>
      </c>
      <c r="E1787">
        <v>0</v>
      </c>
      <c r="F1787" t="str">
        <v>'Sally Ann'</v>
      </c>
      <c r="G1787" t="str">
        <v>Cymbidium Lunakye X Winter Wonder</v>
      </c>
      <c r="H1787" s="1">
        <v>37072</v>
      </c>
      <c r="I1787">
        <v>78</v>
      </c>
      <c r="J1787" t="str">
        <v>HCC</v>
      </c>
    </row>
    <row r="1788" spans="1:10" x14ac:dyDescent="0.25">
      <c r="A1788">
        <v>1785</v>
      </c>
      <c r="B1788" t="str">
        <v>Loui Friess</v>
      </c>
      <c r="C1788" t="str">
        <v>Cymbidium</v>
      </c>
      <c r="D1788" t="str">
        <v>Louie's Pride</v>
      </c>
      <c r="E1788">
        <v>0</v>
      </c>
      <c r="F1788" t="str">
        <v>'Oasis'</v>
      </c>
      <c r="G1788" t="str">
        <v>Cym Dag X Cym Hazel Tyers</v>
      </c>
      <c r="H1788" s="1">
        <v>37112</v>
      </c>
      <c r="I1788">
        <v>77.8</v>
      </c>
      <c r="J1788" t="str">
        <v>HCC</v>
      </c>
    </row>
    <row r="1789" spans="1:10" x14ac:dyDescent="0.25">
      <c r="A1789">
        <v>1786</v>
      </c>
      <c r="B1789" t="str">
        <v xml:space="preserve">Bryant, Greg </v>
      </c>
      <c r="C1789" t="str">
        <v>Cymbidium</v>
      </c>
      <c r="D1789" t="str">
        <v>Spicy Khan</v>
      </c>
      <c r="E1789">
        <v>0</v>
      </c>
      <c r="F1789" t="str">
        <v>'Comet'</v>
      </c>
      <c r="G1789" t="str">
        <v>Cym Cronukka X Yowie Pepper</v>
      </c>
      <c r="H1789" s="1">
        <v>37112</v>
      </c>
      <c r="I1789">
        <v>78.2</v>
      </c>
      <c r="J1789" t="str">
        <v>HCC</v>
      </c>
    </row>
    <row r="1790" spans="1:10" x14ac:dyDescent="0.25">
      <c r="A1790">
        <v>1787</v>
      </c>
      <c r="B1790" t="str">
        <v xml:space="preserve">Bryant, Greg </v>
      </c>
      <c r="C1790" t="str">
        <v>Cymbidium</v>
      </c>
      <c r="D1790" t="str">
        <v>Tathra</v>
      </c>
      <c r="E1790">
        <v>0</v>
      </c>
      <c r="F1790" t="str">
        <v>'Dark Beauty'</v>
      </c>
      <c r="G1790" t="str">
        <v>Cymbidium Yowie Flame X Terama</v>
      </c>
      <c r="H1790" s="1">
        <v>37112</v>
      </c>
      <c r="I1790">
        <v>78.7</v>
      </c>
      <c r="J1790" t="str">
        <v>HCC</v>
      </c>
    </row>
    <row r="1791" spans="1:10" x14ac:dyDescent="0.25">
      <c r="A1791">
        <v>1788</v>
      </c>
      <c r="B1791" t="str">
        <v>Moss Bray</v>
      </c>
      <c r="C1791" t="str">
        <v>Cymbidium</v>
      </c>
      <c r="D1791" t="str">
        <v>Kirby Lesh</v>
      </c>
      <c r="E1791">
        <v>0</v>
      </c>
      <c r="F1791" t="str">
        <v>'Lonsdale'</v>
      </c>
      <c r="G1791" t="str">
        <v>Cym Red Beauty X Pink Champagne</v>
      </c>
      <c r="H1791" s="1">
        <v>37112</v>
      </c>
      <c r="I1791">
        <v>77.7</v>
      </c>
      <c r="J1791" t="str">
        <v>HCC</v>
      </c>
    </row>
    <row r="1792" spans="1:10" x14ac:dyDescent="0.25">
      <c r="A1792">
        <v>1789</v>
      </c>
      <c r="B1792" t="str">
        <v>Le Marne, Geoff</v>
      </c>
      <c r="C1792" t="str">
        <v>Cymbidium</v>
      </c>
      <c r="D1792" t="str">
        <v>Coco Jim</v>
      </c>
      <c r="E1792">
        <v>0</v>
      </c>
      <c r="F1792" t="str">
        <v>'Starquest'</v>
      </c>
      <c r="G1792" t="str">
        <v>Cymbidium Terama X Solana Beach</v>
      </c>
      <c r="H1792" s="1">
        <v>37112</v>
      </c>
      <c r="I1792">
        <v>81.33</v>
      </c>
      <c r="J1792" t="str">
        <v>AM</v>
      </c>
    </row>
    <row r="1793" spans="1:10" x14ac:dyDescent="0.25">
      <c r="A1793">
        <v>1790</v>
      </c>
      <c r="B1793" t="str">
        <v>Murray Weston</v>
      </c>
      <c r="C1793" t="str">
        <v>Cymbidium</v>
      </c>
      <c r="D1793" t="str">
        <v>Sleeping Sharon</v>
      </c>
      <c r="E1793">
        <v>0</v>
      </c>
      <c r="F1793" t="str">
        <v>'Carolyn'</v>
      </c>
      <c r="G1793" t="str">
        <v>Cym Sleeping Beauty  X Sharon</v>
      </c>
      <c r="H1793" s="1">
        <v>37112</v>
      </c>
      <c r="I1793">
        <v>76.3</v>
      </c>
      <c r="J1793" t="str">
        <v>HCC</v>
      </c>
    </row>
    <row r="1794" spans="1:10" x14ac:dyDescent="0.25">
      <c r="A1794">
        <v>1791</v>
      </c>
      <c r="B1794" t="str">
        <v xml:space="preserve">Cruckshank, Don </v>
      </c>
      <c r="C1794" t="str">
        <v>Dendrobium</v>
      </c>
      <c r="D1794" t="str">
        <v>Stunning</v>
      </c>
      <c r="E1794">
        <v>0</v>
      </c>
      <c r="F1794" t="str">
        <v>'Speckles'</v>
      </c>
      <c r="G1794" t="str">
        <v>Den. Elegant Heart X Aussie Victory</v>
      </c>
      <c r="H1794" s="1">
        <v>37105</v>
      </c>
      <c r="I1794">
        <v>0</v>
      </c>
      <c r="J1794" t="str">
        <v>HCC</v>
      </c>
    </row>
    <row r="1795" spans="1:10" x14ac:dyDescent="0.25">
      <c r="A1795">
        <v>1792</v>
      </c>
      <c r="B1795" t="str">
        <v xml:space="preserve">Cruckshank, Don </v>
      </c>
      <c r="C1795" t="str">
        <v>Dendrobium</v>
      </c>
      <c r="D1795" t="str">
        <v>Aussie Starlight</v>
      </c>
      <c r="E1795">
        <v>0</v>
      </c>
      <c r="F1795" t="str">
        <v>'Dylan'</v>
      </c>
      <c r="G1795" t="str">
        <v>Den Aussie Ira X Speciosum</v>
      </c>
      <c r="H1795" s="1">
        <v>37106</v>
      </c>
      <c r="I1795">
        <v>78.599999999999994</v>
      </c>
      <c r="J1795" t="str">
        <v>ACC</v>
      </c>
    </row>
    <row r="1796" spans="1:10" x14ac:dyDescent="0.25">
      <c r="A1796">
        <v>1793</v>
      </c>
      <c r="B1796" t="str">
        <v>Barrita Orchids</v>
      </c>
      <c r="C1796" t="str">
        <v>Cymbidium</v>
      </c>
      <c r="D1796" t="str">
        <v>Sparkling Gold</v>
      </c>
      <c r="E1796">
        <v>0</v>
      </c>
      <c r="F1796" t="str">
        <v>'Barrita'</v>
      </c>
      <c r="G1796" t="str">
        <v>Cym King Arthur X  Glowing Sands</v>
      </c>
      <c r="H1796" s="1">
        <v>37105</v>
      </c>
      <c r="I1796">
        <v>77.3</v>
      </c>
      <c r="J1796" t="str">
        <v>HCC</v>
      </c>
    </row>
    <row r="1797" spans="1:10" x14ac:dyDescent="0.25">
      <c r="A1797">
        <v>1794</v>
      </c>
      <c r="B1797" t="str">
        <v>Barrita Orchids</v>
      </c>
      <c r="C1797" t="str">
        <v>Cymbidium</v>
      </c>
      <c r="D1797" t="str">
        <v>Southern King</v>
      </c>
      <c r="E1797">
        <v>0</v>
      </c>
      <c r="F1797" t="str">
        <v>'Chris'</v>
      </c>
      <c r="G1797" t="str">
        <v>Cym Gold Finger X Hiroshima</v>
      </c>
      <c r="H1797" s="1">
        <v>37104</v>
      </c>
      <c r="I1797">
        <v>83.5</v>
      </c>
      <c r="J1797" t="str">
        <v>AM</v>
      </c>
    </row>
    <row r="1798" spans="1:10" x14ac:dyDescent="0.25">
      <c r="A1798">
        <v>1795</v>
      </c>
      <c r="B1798" t="str">
        <v>Barrita Orchids</v>
      </c>
      <c r="C1798" t="str">
        <v>Vanda</v>
      </c>
      <c r="D1798" t="str">
        <v>Fuchs Delight</v>
      </c>
      <c r="E1798">
        <v>0</v>
      </c>
      <c r="F1798" t="str">
        <v>'Gosfor Gold'</v>
      </c>
      <c r="G1798" t="str">
        <v>V. Kasems Delight X Gordon Dillon</v>
      </c>
      <c r="H1798" s="1">
        <v>37105</v>
      </c>
      <c r="I1798">
        <v>76.3</v>
      </c>
      <c r="J1798" t="str">
        <v>HCC</v>
      </c>
    </row>
    <row r="1799" spans="1:10" x14ac:dyDescent="0.25">
      <c r="A1799">
        <v>1796</v>
      </c>
      <c r="B1799" t="str">
        <v>Dendi Orchids</v>
      </c>
      <c r="C1799" t="str">
        <v>Paphiopedilum</v>
      </c>
      <c r="D1799" t="str">
        <v>Macabre</v>
      </c>
      <c r="E1799">
        <v>0</v>
      </c>
      <c r="F1799" t="str">
        <v>'Christopher'</v>
      </c>
      <c r="G1799" t="str">
        <v>Paph sukhakulii X Voodoo Magic</v>
      </c>
      <c r="H1799" s="1">
        <v>37119</v>
      </c>
      <c r="I1799">
        <v>77</v>
      </c>
      <c r="J1799" t="str">
        <v>HCC</v>
      </c>
    </row>
    <row r="1800" spans="1:10" x14ac:dyDescent="0.25">
      <c r="A1800">
        <v>1797</v>
      </c>
      <c r="B1800" t="str">
        <v>Yao Chee Liu</v>
      </c>
      <c r="C1800" t="str">
        <v>Dendrochilum</v>
      </c>
      <c r="D1800">
        <v>0</v>
      </c>
      <c r="E1800" t="str">
        <v>tenellum</v>
      </c>
      <c r="F1800" t="str">
        <v>'Selena'</v>
      </c>
      <c r="G1800" t="str">
        <v>species</v>
      </c>
      <c r="H1800" s="1">
        <v>37121</v>
      </c>
      <c r="I1800">
        <v>78</v>
      </c>
      <c r="J1800" t="str">
        <v>ACC</v>
      </c>
    </row>
    <row r="1801" spans="1:10" x14ac:dyDescent="0.25">
      <c r="A1801">
        <v>1798</v>
      </c>
      <c r="B1801" t="str">
        <v>Royale Orchids</v>
      </c>
      <c r="C1801" t="str">
        <v>Cymbidium</v>
      </c>
      <c r="D1801" t="str">
        <v>Cymbidium November Child</v>
      </c>
      <c r="E1801">
        <v>0</v>
      </c>
      <c r="F1801" t="str">
        <v>'Royale'</v>
      </c>
      <c r="G1801">
        <v>0</v>
      </c>
      <c r="H1801" s="1">
        <v>37072</v>
      </c>
      <c r="I1801">
        <v>7.7</v>
      </c>
      <c r="J1801" t="str">
        <v>HCC</v>
      </c>
    </row>
    <row r="1802" spans="1:10" x14ac:dyDescent="0.25">
      <c r="A1802">
        <v>1799</v>
      </c>
      <c r="B1802" t="str">
        <v>Royale Orchids</v>
      </c>
      <c r="C1802" t="str">
        <v>Masdevallia</v>
      </c>
      <c r="D1802" t="str">
        <v>Pixie Lepoard</v>
      </c>
      <c r="E1802">
        <v>0</v>
      </c>
      <c r="F1802" t="str">
        <v>'Royale'</v>
      </c>
      <c r="G1802" t="str">
        <v>Masdevallia Chaparana X decumana</v>
      </c>
      <c r="H1802" s="1">
        <v>37106</v>
      </c>
      <c r="I1802">
        <v>78</v>
      </c>
      <c r="J1802" t="str">
        <v>HCC</v>
      </c>
    </row>
    <row r="1803" spans="1:10" x14ac:dyDescent="0.25">
      <c r="A1803">
        <v>1800</v>
      </c>
      <c r="B1803" t="str">
        <v>Royale Orchids</v>
      </c>
      <c r="C1803" t="str">
        <v>Masdevallia</v>
      </c>
      <c r="D1803" t="str">
        <v>Pixie Lepoard</v>
      </c>
      <c r="E1803">
        <v>0</v>
      </c>
      <c r="F1803" t="str">
        <v>'Royale'</v>
      </c>
      <c r="G1803" t="str">
        <v>Masdevallia Chaparana X decumana</v>
      </c>
      <c r="H1803" s="1">
        <v>37106</v>
      </c>
      <c r="I1803">
        <v>78</v>
      </c>
      <c r="J1803" t="str">
        <v>AD</v>
      </c>
    </row>
    <row r="1804" spans="1:10" x14ac:dyDescent="0.25">
      <c r="A1804">
        <v>1801</v>
      </c>
      <c r="B1804" t="str">
        <v xml:space="preserve">Vallance, Gordon </v>
      </c>
      <c r="C1804" t="str">
        <v>Blc.</v>
      </c>
      <c r="D1804" t="str">
        <v>Brunswick Bonanza</v>
      </c>
      <c r="E1804">
        <v>0</v>
      </c>
      <c r="F1804" t="str">
        <v>'Erin'</v>
      </c>
      <c r="G1804" t="str">
        <v>Lc. Bonanza Queen  X Blc. Chincogan</v>
      </c>
      <c r="H1804" s="1">
        <v>37106</v>
      </c>
      <c r="I1804">
        <v>77.099999999999994</v>
      </c>
      <c r="J1804" t="str">
        <v>HCC</v>
      </c>
    </row>
    <row r="1805" spans="1:10" x14ac:dyDescent="0.25">
      <c r="A1805">
        <v>1802</v>
      </c>
      <c r="B1805" t="str">
        <v>Norm &amp; Kay Mitchell</v>
      </c>
      <c r="C1805" t="str">
        <v>Dendrobium</v>
      </c>
      <c r="D1805" t="str">
        <v>Glitter</v>
      </c>
      <c r="E1805">
        <v>0</v>
      </c>
      <c r="F1805" t="str">
        <v>'The Star'</v>
      </c>
      <c r="G1805" t="str">
        <v>Den Jesmond Glitter X Zip</v>
      </c>
      <c r="H1805" s="1">
        <v>37132</v>
      </c>
      <c r="I1805">
        <v>79.14</v>
      </c>
      <c r="J1805" t="str">
        <v>HCC</v>
      </c>
    </row>
    <row r="1806" spans="1:10" x14ac:dyDescent="0.25">
      <c r="A1806">
        <v>1803</v>
      </c>
      <c r="B1806" t="str">
        <v xml:space="preserve">Beatton, Grahame </v>
      </c>
      <c r="C1806" t="str">
        <v>Dendrobium</v>
      </c>
      <c r="D1806" t="str">
        <v>Avril's Gold</v>
      </c>
      <c r="E1806">
        <v>0</v>
      </c>
      <c r="F1806" t="str">
        <v>'Christine'</v>
      </c>
      <c r="G1806" t="str">
        <v>Den Aussie Child X speciosum</v>
      </c>
      <c r="H1806" s="1">
        <v>37131</v>
      </c>
      <c r="I1806">
        <v>78.8</v>
      </c>
      <c r="J1806" t="str">
        <v>HCC</v>
      </c>
    </row>
    <row r="1807" spans="1:10" x14ac:dyDescent="0.25">
      <c r="A1807">
        <v>1804</v>
      </c>
      <c r="B1807" t="str">
        <v xml:space="preserve">Price, T and E </v>
      </c>
      <c r="C1807" t="str">
        <v>Sc.</v>
      </c>
      <c r="D1807" t="str">
        <v>Royal Beau</v>
      </c>
      <c r="E1807">
        <v>0</v>
      </c>
      <c r="F1807" t="str">
        <v>'Regina'</v>
      </c>
      <c r="G1807" t="str">
        <v>C Princess Bells X Sc Beaufort</v>
      </c>
      <c r="H1807" s="1">
        <v>37158</v>
      </c>
      <c r="I1807">
        <v>80</v>
      </c>
      <c r="J1807" t="str">
        <v>AM</v>
      </c>
    </row>
    <row r="1808" spans="1:10" x14ac:dyDescent="0.25">
      <c r="A1808">
        <v>1805</v>
      </c>
      <c r="B1808" t="str">
        <v xml:space="preserve">Phelan, Bryan &amp; Lynne </v>
      </c>
      <c r="C1808" t="str">
        <v>Oda</v>
      </c>
      <c r="D1808" t="str">
        <v>Murray River</v>
      </c>
      <c r="E1808">
        <v>0</v>
      </c>
      <c r="F1808" t="str">
        <v>'Golden Fire'</v>
      </c>
      <c r="G1808">
        <v>0</v>
      </c>
      <c r="H1808" s="1">
        <v>37157</v>
      </c>
      <c r="I1808">
        <v>82</v>
      </c>
      <c r="J1808" t="str">
        <v>AM</v>
      </c>
    </row>
    <row r="1809" spans="1:10" x14ac:dyDescent="0.25">
      <c r="A1809">
        <v>1806</v>
      </c>
      <c r="B1809" t="str">
        <v>Maree Smith</v>
      </c>
      <c r="C1809" t="str">
        <v>Bc.</v>
      </c>
      <c r="D1809" t="str">
        <v>White Elegance</v>
      </c>
      <c r="E1809">
        <v>0</v>
      </c>
      <c r="F1809" t="str">
        <v>'Misty'</v>
      </c>
      <c r="G1809">
        <v>0</v>
      </c>
      <c r="H1809" s="1">
        <v>37126</v>
      </c>
      <c r="I1809">
        <v>80</v>
      </c>
      <c r="J1809" t="str">
        <v>AM</v>
      </c>
    </row>
    <row r="1810" spans="1:10" x14ac:dyDescent="0.25">
      <c r="A1810">
        <v>1807</v>
      </c>
      <c r="B1810" t="str">
        <v>Roper, Neville</v>
      </c>
      <c r="C1810" t="str">
        <v>Parachilus</v>
      </c>
      <c r="D1810" t="str">
        <v>Elise</v>
      </c>
      <c r="E1810">
        <v>0</v>
      </c>
      <c r="F1810" t="str">
        <v>'Royal Purple'</v>
      </c>
      <c r="G1810" t="str">
        <v>ceciliae X Nikki</v>
      </c>
      <c r="H1810" s="1">
        <v>37172</v>
      </c>
      <c r="I1810">
        <v>78</v>
      </c>
      <c r="J1810" t="str">
        <v>AD</v>
      </c>
    </row>
    <row r="1811" spans="1:10" x14ac:dyDescent="0.25">
      <c r="A1811">
        <v>1808</v>
      </c>
      <c r="B1811" t="str">
        <v>Roper, Neville</v>
      </c>
      <c r="C1811" t="str">
        <v>Sarcochilus</v>
      </c>
      <c r="D1811" t="str">
        <v>Weinhart</v>
      </c>
      <c r="E1811">
        <v>0</v>
      </c>
      <c r="F1811" t="str">
        <v>'Purple Patch'</v>
      </c>
      <c r="G1811">
        <v>0</v>
      </c>
      <c r="H1811" s="1">
        <v>37172</v>
      </c>
      <c r="I1811">
        <v>77</v>
      </c>
      <c r="J1811" t="str">
        <v>HCC</v>
      </c>
    </row>
    <row r="1812" spans="1:10" x14ac:dyDescent="0.25">
      <c r="A1812">
        <v>1809</v>
      </c>
      <c r="B1812" t="str">
        <v xml:space="preserve">Blewitt, Anthony &amp; Jacqueline </v>
      </c>
      <c r="C1812" t="str">
        <v>Dendrobium</v>
      </c>
      <c r="D1812">
        <v>0</v>
      </c>
      <c r="E1812" t="str">
        <v>sepeciosum var. curvicaule</v>
      </c>
      <c r="F1812" t="str">
        <v>'Daylight Moon'</v>
      </c>
      <c r="G1812" t="str">
        <v>species</v>
      </c>
      <c r="H1812" s="1">
        <v>37129</v>
      </c>
      <c r="I1812">
        <v>85</v>
      </c>
      <c r="J1812" t="str">
        <v>FCC</v>
      </c>
    </row>
    <row r="1813" spans="1:10" x14ac:dyDescent="0.25">
      <c r="A1813">
        <v>1810</v>
      </c>
      <c r="B1813" t="str">
        <v>Dendi Orchids</v>
      </c>
      <c r="C1813" t="str">
        <v>Oncidium</v>
      </c>
      <c r="D1813" t="str">
        <v>Dendi's Hope</v>
      </c>
      <c r="E1813">
        <v>0</v>
      </c>
      <c r="F1813" t="str">
        <v>'Vibrant'</v>
      </c>
      <c r="G1813" t="str">
        <v>Onc Hopechest X Pink Panther</v>
      </c>
      <c r="H1813" s="1">
        <v>37179</v>
      </c>
      <c r="I1813">
        <v>76</v>
      </c>
      <c r="J1813" t="str">
        <v>HCC</v>
      </c>
    </row>
    <row r="1814" spans="1:10" x14ac:dyDescent="0.25">
      <c r="A1814">
        <v>1811</v>
      </c>
      <c r="B1814" t="str">
        <v>Dendi Orchids</v>
      </c>
      <c r="C1814" t="str">
        <v>Paphiopedilum</v>
      </c>
      <c r="D1814" t="str">
        <v>Al Hill</v>
      </c>
      <c r="E1814">
        <v>0</v>
      </c>
      <c r="F1814" t="str">
        <v>'Misty'</v>
      </c>
      <c r="G1814" t="str">
        <v>Paph micranthum X Conco-bellatulum</v>
      </c>
      <c r="H1814" s="1">
        <v>37163</v>
      </c>
      <c r="I1814">
        <v>77.3</v>
      </c>
      <c r="J1814" t="str">
        <v>HCC</v>
      </c>
    </row>
    <row r="1815" spans="1:10" x14ac:dyDescent="0.25">
      <c r="A1815">
        <v>1812</v>
      </c>
      <c r="B1815" t="str">
        <v>L and M Kerr</v>
      </c>
      <c r="C1815" t="str">
        <v>Dendrobium</v>
      </c>
      <c r="D1815">
        <v>0</v>
      </c>
      <c r="E1815" t="str">
        <v>kingianum</v>
      </c>
      <c r="F1815" t="str">
        <v>'Monique'</v>
      </c>
      <c r="G1815" t="str">
        <v>species</v>
      </c>
      <c r="H1815" s="1">
        <v>37163</v>
      </c>
      <c r="I1815">
        <v>78.599999999999994</v>
      </c>
      <c r="J1815" t="str">
        <v>HCC</v>
      </c>
    </row>
    <row r="1816" spans="1:10" x14ac:dyDescent="0.25">
      <c r="A1816">
        <v>1813</v>
      </c>
      <c r="B1816" t="str">
        <v>L and M Kerr</v>
      </c>
      <c r="C1816" t="str">
        <v>Dendrobium</v>
      </c>
      <c r="D1816">
        <v>0</v>
      </c>
      <c r="E1816" t="str">
        <v>kingianum</v>
      </c>
      <c r="F1816" t="str">
        <v>'Monique'</v>
      </c>
      <c r="G1816" t="str">
        <v>species</v>
      </c>
      <c r="H1816" s="1">
        <v>37163</v>
      </c>
      <c r="I1816">
        <v>79.2</v>
      </c>
      <c r="J1816" t="str">
        <v>AD</v>
      </c>
    </row>
    <row r="1817" spans="1:10" x14ac:dyDescent="0.25">
      <c r="A1817">
        <v>1814</v>
      </c>
      <c r="B1817" t="str">
        <v>Adams, Edna</v>
      </c>
      <c r="C1817" t="str">
        <v>Sartylis</v>
      </c>
      <c r="D1817" t="str">
        <v>Blue Knob</v>
      </c>
      <c r="E1817">
        <v>0</v>
      </c>
      <c r="F1817" t="str">
        <v>'Tom's Nightmare'</v>
      </c>
      <c r="G1817" t="str">
        <v>Rhy retusa X Sarco hartmannii</v>
      </c>
      <c r="H1817" s="1">
        <v>37163</v>
      </c>
      <c r="I1817">
        <v>80</v>
      </c>
      <c r="J1817" t="str">
        <v>AM</v>
      </c>
    </row>
    <row r="1818" spans="1:10" x14ac:dyDescent="0.25">
      <c r="A1818">
        <v>1815</v>
      </c>
      <c r="B1818" t="str">
        <v xml:space="preserve">Rhodes, W </v>
      </c>
      <c r="C1818" t="str">
        <v>Paphiopedilum</v>
      </c>
      <c r="D1818" t="str">
        <v>Blenhill</v>
      </c>
      <c r="E1818">
        <v>0</v>
      </c>
      <c r="F1818" t="str">
        <v>'Indomitable'</v>
      </c>
      <c r="G1818" t="str">
        <v>Paph Blenheim Palace X Winston Churchhill</v>
      </c>
      <c r="H1818" s="1">
        <v>37163</v>
      </c>
      <c r="I1818">
        <v>80</v>
      </c>
      <c r="J1818" t="str">
        <v>AM</v>
      </c>
    </row>
    <row r="1819" spans="1:10" x14ac:dyDescent="0.25">
      <c r="A1819">
        <v>1816</v>
      </c>
      <c r="B1819" t="str">
        <v>L &amp; B Dobson</v>
      </c>
      <c r="C1819" t="str">
        <v>Dendrobium</v>
      </c>
      <c r="D1819">
        <v>0</v>
      </c>
      <c r="E1819" t="str">
        <v>polysema</v>
      </c>
      <c r="F1819" t="str">
        <v>'Lorraine'</v>
      </c>
      <c r="G1819" t="str">
        <v>species</v>
      </c>
      <c r="H1819" s="1">
        <v>37170</v>
      </c>
      <c r="I1819">
        <v>80.7</v>
      </c>
      <c r="J1819" t="str">
        <v>AM</v>
      </c>
    </row>
    <row r="1820" spans="1:10" x14ac:dyDescent="0.25">
      <c r="A1820">
        <v>1817</v>
      </c>
      <c r="B1820" t="str">
        <v>Emime Muharrem</v>
      </c>
      <c r="C1820" t="str">
        <v>Dendrobium</v>
      </c>
      <c r="D1820">
        <v>0</v>
      </c>
      <c r="E1820" t="str">
        <v>jenkinsii</v>
      </c>
      <c r="F1820" t="str">
        <v>'Kusaf'</v>
      </c>
      <c r="G1820" t="str">
        <v>species</v>
      </c>
      <c r="H1820" s="1">
        <v>37202</v>
      </c>
      <c r="I1820">
        <v>83</v>
      </c>
      <c r="J1820" t="str">
        <v>ACC</v>
      </c>
    </row>
    <row r="1821" spans="1:10" x14ac:dyDescent="0.25">
      <c r="A1821">
        <v>1818</v>
      </c>
      <c r="B1821" t="str">
        <v>R Clement</v>
      </c>
      <c r="C1821" t="str">
        <v>Sarcochilus</v>
      </c>
      <c r="D1821" t="str">
        <v>Sherlock</v>
      </c>
      <c r="E1821">
        <v>0</v>
      </c>
      <c r="F1821" t="str">
        <v>'Tinonee'</v>
      </c>
      <c r="G1821" t="str">
        <v>Sarcochilus Pinky X hartmannii</v>
      </c>
      <c r="H1821" s="1">
        <v>37170</v>
      </c>
      <c r="I1821">
        <v>76.7</v>
      </c>
      <c r="J1821" t="str">
        <v>HCC</v>
      </c>
    </row>
    <row r="1822" spans="1:10" x14ac:dyDescent="0.25">
      <c r="A1822">
        <v>1819</v>
      </c>
      <c r="B1822" t="str">
        <v>Laurie &amp; Jeanette Mountford</v>
      </c>
      <c r="C1822" t="str">
        <v>Paphiopedilum</v>
      </c>
      <c r="D1822" t="str">
        <v>Magic Lantern</v>
      </c>
      <c r="E1822">
        <v>0</v>
      </c>
      <c r="F1822" t="str">
        <v>'Jeanette'</v>
      </c>
      <c r="G1822" t="str">
        <v>Paph. micranthum X Paph delenatii</v>
      </c>
      <c r="H1822" s="1">
        <v>37287</v>
      </c>
      <c r="I1822">
        <v>78.599999999999994</v>
      </c>
      <c r="J1822" t="str">
        <v>HCC</v>
      </c>
    </row>
    <row r="1823" spans="1:10" x14ac:dyDescent="0.25">
      <c r="A1823">
        <v>1820</v>
      </c>
      <c r="B1823" t="str">
        <v>Hart, Gary</v>
      </c>
      <c r="C1823" t="str">
        <v>Neofinetia</v>
      </c>
      <c r="D1823">
        <v>0</v>
      </c>
      <c r="E1823" t="str">
        <v>falcata</v>
      </c>
      <c r="F1823" t="str">
        <v>'Robyn'</v>
      </c>
      <c r="G1823" t="str">
        <v>species</v>
      </c>
      <c r="H1823" s="1">
        <v>37298</v>
      </c>
      <c r="I1823">
        <v>76</v>
      </c>
      <c r="J1823" t="str">
        <v>HCC</v>
      </c>
    </row>
    <row r="1824" spans="1:10" x14ac:dyDescent="0.25">
      <c r="A1824">
        <v>1821</v>
      </c>
      <c r="B1824" t="str">
        <v>Hart, Gary</v>
      </c>
      <c r="C1824" t="str">
        <v>Neofinetia</v>
      </c>
      <c r="D1824">
        <v>0</v>
      </c>
      <c r="E1824" t="str">
        <v>falcata</v>
      </c>
      <c r="F1824" t="str">
        <v>'Robyn'</v>
      </c>
      <c r="G1824" t="str">
        <v>species</v>
      </c>
      <c r="H1824" s="1">
        <v>37298</v>
      </c>
      <c r="I1824">
        <v>79</v>
      </c>
      <c r="J1824" t="str">
        <v>ACC</v>
      </c>
    </row>
    <row r="1825" spans="1:10" x14ac:dyDescent="0.25">
      <c r="A1825">
        <v>1822</v>
      </c>
      <c r="B1825" t="str">
        <v xml:space="preserve">Stewart, Gowan </v>
      </c>
      <c r="C1825" t="str">
        <v>Masdevallia</v>
      </c>
      <c r="D1825" t="str">
        <v>Falcata</v>
      </c>
      <c r="E1825">
        <v>0</v>
      </c>
      <c r="F1825" t="str">
        <v>'Wirra Willa-Hot Spot</v>
      </c>
      <c r="G1825" t="str">
        <v>Masd. veitchiana x coccinea</v>
      </c>
      <c r="H1825" s="1">
        <v>37193</v>
      </c>
      <c r="I1825">
        <v>77.5</v>
      </c>
      <c r="J1825" t="str">
        <v>HCC</v>
      </c>
    </row>
    <row r="1826" spans="1:10" x14ac:dyDescent="0.25">
      <c r="A1826">
        <v>1823</v>
      </c>
      <c r="B1826" t="str">
        <v xml:space="preserve">Bromley, Garrie &amp; Lesley </v>
      </c>
      <c r="C1826" t="str">
        <v>Potinara</v>
      </c>
      <c r="D1826" t="str">
        <v>Lisa Taylor Gallis</v>
      </c>
      <c r="E1826">
        <v>0</v>
      </c>
      <c r="F1826" t="str">
        <v>'Lesley'</v>
      </c>
      <c r="G1826" t="str">
        <v>Blc. California Girl X Sc Beaufort</v>
      </c>
      <c r="H1826" s="1">
        <v>37273</v>
      </c>
      <c r="I1826">
        <v>80</v>
      </c>
      <c r="J1826" t="str">
        <v>AM</v>
      </c>
    </row>
    <row r="1827" spans="1:10" x14ac:dyDescent="0.25">
      <c r="A1827">
        <v>1824</v>
      </c>
      <c r="B1827" t="str">
        <v>Joyce Richardson</v>
      </c>
      <c r="C1827" t="str">
        <v>Angraecum</v>
      </c>
      <c r="D1827" t="str">
        <v>Longiscott</v>
      </c>
      <c r="E1827">
        <v>0</v>
      </c>
      <c r="F1827" t="str">
        <v>'Hihimanu'</v>
      </c>
      <c r="G1827" t="str">
        <v>Ang. superbum X scottianum</v>
      </c>
      <c r="H1827" s="1">
        <v>37325</v>
      </c>
      <c r="I1827">
        <v>77.5</v>
      </c>
      <c r="J1827" t="str">
        <v>HCC</v>
      </c>
    </row>
    <row r="1828" spans="1:10" x14ac:dyDescent="0.25">
      <c r="A1828">
        <v>1825</v>
      </c>
      <c r="B1828" t="str">
        <v>Hart, Gary</v>
      </c>
      <c r="C1828" t="str">
        <v>Paphiopedilum</v>
      </c>
      <c r="D1828">
        <v>0</v>
      </c>
      <c r="E1828" t="str">
        <v>moquettianum</v>
      </c>
      <c r="F1828" t="str">
        <v>'Smoky'</v>
      </c>
      <c r="G1828" t="str">
        <v>species</v>
      </c>
      <c r="H1828" s="1">
        <v>37312</v>
      </c>
      <c r="I1828">
        <v>80.13</v>
      </c>
      <c r="J1828" t="str">
        <v>AM</v>
      </c>
    </row>
    <row r="1829" spans="1:10" x14ac:dyDescent="0.25">
      <c r="A1829">
        <v>1826</v>
      </c>
      <c r="B1829" t="str">
        <v>Kevin and Joy Jones</v>
      </c>
      <c r="C1829" t="str">
        <v>Brassocattleya</v>
      </c>
      <c r="D1829" t="str">
        <v>Donna Kimura</v>
      </c>
      <c r="E1829">
        <v>0</v>
      </c>
      <c r="F1829" t="str">
        <v>'Paradise Tami'</v>
      </c>
      <c r="G1829" t="str">
        <v>C. Princess Bells X Bc. Mount  Anderson</v>
      </c>
      <c r="H1829" s="1">
        <v>37386</v>
      </c>
      <c r="I1829">
        <v>79.3</v>
      </c>
      <c r="J1829" t="str">
        <v>HCC</v>
      </c>
    </row>
    <row r="1830" spans="1:10" x14ac:dyDescent="0.25">
      <c r="A1830">
        <v>1827</v>
      </c>
      <c r="B1830" t="str">
        <v>M Hynes</v>
      </c>
      <c r="C1830" t="str">
        <v>Paphiopedilum</v>
      </c>
      <c r="D1830">
        <v>0</v>
      </c>
      <c r="E1830" t="str">
        <v>villosum</v>
      </c>
      <c r="F1830" t="str">
        <v>'Abdul'</v>
      </c>
      <c r="G1830" t="str">
        <v>species</v>
      </c>
      <c r="H1830" s="1">
        <v>37403</v>
      </c>
      <c r="I1830">
        <v>81.099999999999994</v>
      </c>
      <c r="J1830" t="str">
        <v>AM</v>
      </c>
    </row>
    <row r="1831" spans="1:10" x14ac:dyDescent="0.25">
      <c r="A1831">
        <v>1828</v>
      </c>
      <c r="B1831" t="str">
        <v xml:space="preserve">Stewart, Gowan </v>
      </c>
      <c r="C1831" t="str">
        <v>Phalaenopsis</v>
      </c>
      <c r="D1831" t="str">
        <v>Best Girl</v>
      </c>
      <c r="E1831">
        <v>0</v>
      </c>
      <c r="F1831" t="str">
        <v>'Cremorne'</v>
      </c>
      <c r="G1831" t="str">
        <v>Phalaenopsis Pink Vision  X Sunrise</v>
      </c>
      <c r="H1831" s="1">
        <v>37423</v>
      </c>
      <c r="I1831">
        <v>80.3</v>
      </c>
      <c r="J1831" t="str">
        <v>AM</v>
      </c>
    </row>
    <row r="1832" spans="1:10" x14ac:dyDescent="0.25">
      <c r="A1832">
        <v>1829</v>
      </c>
      <c r="B1832" t="str">
        <v xml:space="preserve">Page, Bert and June </v>
      </c>
      <c r="C1832" t="str">
        <v>Masdevallia</v>
      </c>
      <c r="D1832" t="str">
        <v>Peach Fuzz</v>
      </c>
      <c r="E1832">
        <v>0</v>
      </c>
      <c r="F1832" t="str">
        <v>'Anna'</v>
      </c>
      <c r="G1832" t="str">
        <v>Masd veitchiana X Constricta</v>
      </c>
      <c r="H1832" s="1">
        <v>37423</v>
      </c>
      <c r="I1832">
        <v>80</v>
      </c>
      <c r="J1832" t="str">
        <v>AM</v>
      </c>
    </row>
    <row r="1833" spans="1:10" x14ac:dyDescent="0.25">
      <c r="A1833">
        <v>1830</v>
      </c>
      <c r="B1833" t="str">
        <v>Peter Gibson</v>
      </c>
      <c r="C1833" t="str">
        <v>Rolfeara</v>
      </c>
      <c r="D1833" t="str">
        <v>Coconut Ice</v>
      </c>
      <c r="E1833">
        <v>0</v>
      </c>
      <c r="F1833" t="str">
        <v>'Fantasia'</v>
      </c>
      <c r="G1833" t="str">
        <v>Bc Island Charm X Sc Lana Coryell</v>
      </c>
      <c r="H1833" s="1">
        <v>37423</v>
      </c>
      <c r="I1833">
        <v>76</v>
      </c>
      <c r="J1833" t="str">
        <v>HCC</v>
      </c>
    </row>
    <row r="1834" spans="1:10" x14ac:dyDescent="0.25">
      <c r="A1834">
        <v>1831</v>
      </c>
      <c r="B1834" t="str">
        <v>Royale Orchids</v>
      </c>
      <c r="C1834" t="str">
        <v>Cymbidium</v>
      </c>
      <c r="D1834" t="str">
        <v>Death Wish</v>
      </c>
      <c r="E1834">
        <v>0</v>
      </c>
      <c r="F1834" t="str">
        <v>'Speckled  Spectre''</v>
      </c>
      <c r="G1834" t="str">
        <v>Cym Pywacket  X Disney Girl</v>
      </c>
      <c r="H1834" s="1">
        <v>37423</v>
      </c>
      <c r="I1834">
        <v>80</v>
      </c>
      <c r="J1834" t="str">
        <v>AD</v>
      </c>
    </row>
    <row r="1835" spans="1:10" x14ac:dyDescent="0.25">
      <c r="A1835">
        <v>1832</v>
      </c>
      <c r="B1835" t="str">
        <v xml:space="preserve">Rhodes, W </v>
      </c>
      <c r="C1835" t="str">
        <v>Paphiopedilum</v>
      </c>
      <c r="D1835" t="str">
        <v>Reliance</v>
      </c>
      <c r="E1835">
        <v>0</v>
      </c>
      <c r="F1835" t="str">
        <v>'Camira'</v>
      </c>
      <c r="G1835" t="str">
        <v>Paph Salamander X Ranchero</v>
      </c>
      <c r="H1835" s="1">
        <v>37413</v>
      </c>
      <c r="I1835">
        <v>80</v>
      </c>
      <c r="J1835" t="str">
        <v>AM</v>
      </c>
    </row>
    <row r="1836" spans="1:10" x14ac:dyDescent="0.25">
      <c r="A1836">
        <v>1833</v>
      </c>
      <c r="B1836" t="str">
        <v>Royale Orchids</v>
      </c>
      <c r="C1836" t="str">
        <v>Sophrolaeliacattleya</v>
      </c>
      <c r="D1836" t="str">
        <v>Mango Spice</v>
      </c>
      <c r="E1836">
        <v>0</v>
      </c>
      <c r="F1836" t="str">
        <v>'Orange Orb'</v>
      </c>
      <c r="G1836" t="str">
        <v>Slc. Beaufort X California Apricot</v>
      </c>
      <c r="H1836" s="1">
        <v>37436</v>
      </c>
      <c r="I1836">
        <v>76.3</v>
      </c>
      <c r="J1836" t="str">
        <v>HCC</v>
      </c>
    </row>
    <row r="1837" spans="1:10" x14ac:dyDescent="0.25">
      <c r="A1837">
        <v>1834</v>
      </c>
      <c r="B1837" t="str">
        <v xml:space="preserve">Hawes, Cedric </v>
      </c>
      <c r="C1837" t="str">
        <v>Rhynchorides</v>
      </c>
      <c r="D1837" t="str">
        <v>Memoria Suranaree</v>
      </c>
      <c r="E1837">
        <v>0</v>
      </c>
      <c r="F1837" t="str">
        <v>'Flamingo'</v>
      </c>
      <c r="G1837" t="str">
        <v>Aer lawrenceae X Rhy coelestis</v>
      </c>
      <c r="H1837" s="1">
        <v>37384</v>
      </c>
      <c r="I1837">
        <v>76.8</v>
      </c>
      <c r="J1837" t="str">
        <v>HCC</v>
      </c>
    </row>
    <row r="1838" spans="1:10" x14ac:dyDescent="0.25">
      <c r="A1838">
        <v>1835</v>
      </c>
      <c r="B1838" t="str">
        <v xml:space="preserve">Eggins Allan </v>
      </c>
      <c r="C1838" t="str">
        <v>Potinara</v>
      </c>
      <c r="D1838" t="str">
        <v>Dal's Moon</v>
      </c>
      <c r="E1838">
        <v>0</v>
      </c>
      <c r="F1838" t="str">
        <v>'Janelle'</v>
      </c>
      <c r="G1838" t="str">
        <v>Blc. Erin Kobayashi X Pot. Free Spirit</v>
      </c>
      <c r="H1838" s="1">
        <v>37407</v>
      </c>
      <c r="I1838">
        <v>80.7</v>
      </c>
      <c r="J1838" t="str">
        <v>AM</v>
      </c>
    </row>
    <row r="1839" spans="1:10" x14ac:dyDescent="0.25">
      <c r="A1839">
        <v>1836</v>
      </c>
      <c r="B1839" t="str">
        <v xml:space="preserve">Eggins Allan </v>
      </c>
      <c r="C1839" t="str">
        <v>Potinara</v>
      </c>
      <c r="D1839" t="str">
        <v>Dal's Elite</v>
      </c>
      <c r="E1839">
        <v>0</v>
      </c>
      <c r="F1839" t="str">
        <v>'Cynthia'</v>
      </c>
      <c r="G1839">
        <v>0</v>
      </c>
      <c r="H1839" s="1">
        <v>37407</v>
      </c>
      <c r="I1839">
        <v>77</v>
      </c>
      <c r="J1839" t="str">
        <v>HCC</v>
      </c>
    </row>
    <row r="1840" spans="1:10" x14ac:dyDescent="0.25">
      <c r="A1840">
        <v>1837</v>
      </c>
      <c r="B1840" t="str">
        <v xml:space="preserve">Eggins Allan </v>
      </c>
      <c r="C1840" t="str">
        <v>Potinara</v>
      </c>
      <c r="D1840" t="str">
        <v>Dal's Emporer</v>
      </c>
      <c r="E1840">
        <v>0</v>
      </c>
      <c r="F1840" t="str">
        <v>'Rosella</v>
      </c>
      <c r="G1840" t="str">
        <v>Pot. Free Spirit X Sc. Lana Coryell</v>
      </c>
      <c r="H1840" s="1">
        <v>37418</v>
      </c>
      <c r="I1840">
        <v>77.400000000000006</v>
      </c>
      <c r="J1840" t="str">
        <v>HCC</v>
      </c>
    </row>
    <row r="1841" spans="1:10" x14ac:dyDescent="0.25">
      <c r="A1841">
        <v>1838</v>
      </c>
      <c r="B1841" t="str">
        <v>Barrita Orchids</v>
      </c>
      <c r="C1841" t="str">
        <v>Cymbidium</v>
      </c>
      <c r="D1841" t="str">
        <v>Lady Angelo</v>
      </c>
      <c r="E1841">
        <v>0</v>
      </c>
      <c r="F1841" t="str">
        <v>'Paula'</v>
      </c>
      <c r="G1841" t="str">
        <v>Cym Via Del Playa X Yowie Flame</v>
      </c>
      <c r="H1841" s="1">
        <v>37426</v>
      </c>
      <c r="I1841">
        <v>0</v>
      </c>
      <c r="J1841" t="str">
        <v>AM</v>
      </c>
    </row>
    <row r="1842" spans="1:10" x14ac:dyDescent="0.25">
      <c r="A1842">
        <v>1839</v>
      </c>
      <c r="B1842" t="str">
        <v xml:space="preserve">Maclure, Tony </v>
      </c>
      <c r="C1842" t="str">
        <v>Cymbidium</v>
      </c>
      <c r="D1842" t="str">
        <v>Poetic Winter</v>
      </c>
      <c r="E1842">
        <v>0</v>
      </c>
      <c r="F1842" t="str">
        <v>'Carolyn'</v>
      </c>
      <c r="G1842" t="str">
        <v>Cym Poetic Fair  X Winter Wonder.</v>
      </c>
      <c r="H1842" s="1">
        <v>37447</v>
      </c>
      <c r="I1842">
        <v>78</v>
      </c>
      <c r="J1842" t="str">
        <v>HCC</v>
      </c>
    </row>
    <row r="1843" spans="1:10" x14ac:dyDescent="0.25">
      <c r="A1843">
        <v>1840</v>
      </c>
      <c r="B1843" t="str">
        <v>Ron Turtle</v>
      </c>
      <c r="C1843" t="str">
        <v>Cymbidium</v>
      </c>
      <c r="D1843" t="str">
        <v>Flaming Pepper</v>
      </c>
      <c r="E1843">
        <v>0</v>
      </c>
      <c r="F1843" t="str">
        <v>'Kirrawee'</v>
      </c>
      <c r="G1843" t="str">
        <v>Cym. Yowie Pepper X Khan Flame</v>
      </c>
      <c r="H1843" s="1">
        <v>37452</v>
      </c>
      <c r="I1843">
        <v>78</v>
      </c>
      <c r="J1843" t="str">
        <v>HCC</v>
      </c>
    </row>
    <row r="1844" spans="1:10" x14ac:dyDescent="0.25">
      <c r="A1844">
        <v>1841</v>
      </c>
      <c r="B1844" t="str">
        <v xml:space="preserve">Rhodes, W </v>
      </c>
      <c r="C1844" t="str">
        <v>Paphiopedilum</v>
      </c>
      <c r="D1844" t="str">
        <v>Picture Rock</v>
      </c>
      <c r="E1844">
        <v>0</v>
      </c>
      <c r="F1844" t="str">
        <v>Sandstone</v>
      </c>
      <c r="G1844" t="str">
        <v>Paph Sarella X Diversion</v>
      </c>
      <c r="H1844" s="1">
        <v>37458</v>
      </c>
      <c r="I1844">
        <v>82.5</v>
      </c>
      <c r="J1844" t="str">
        <v>AM</v>
      </c>
    </row>
    <row r="1845" spans="1:10" x14ac:dyDescent="0.25">
      <c r="A1845">
        <v>1842</v>
      </c>
      <c r="B1845" t="str">
        <v xml:space="preserve">Price, T and E </v>
      </c>
      <c r="C1845" t="str">
        <v>Oncidium</v>
      </c>
      <c r="D1845" t="str">
        <v>Twinkle</v>
      </c>
      <c r="E1845">
        <v>0</v>
      </c>
      <c r="F1845" t="str">
        <v>'Fragrant Fantasy'</v>
      </c>
      <c r="G1845" t="str">
        <v>Onc. ornithorynchum X Onc cheirophorum</v>
      </c>
      <c r="H1845" s="1">
        <v>37458</v>
      </c>
      <c r="I1845">
        <v>78</v>
      </c>
      <c r="J1845" t="str">
        <v>ACC</v>
      </c>
    </row>
    <row r="1846" spans="1:10" x14ac:dyDescent="0.25">
      <c r="A1846">
        <v>1843</v>
      </c>
      <c r="B1846" t="str">
        <v>Down Under  Native Orchids</v>
      </c>
      <c r="C1846" t="str">
        <v>Dendrobium</v>
      </c>
      <c r="D1846" t="str">
        <v>Tie-Dye</v>
      </c>
      <c r="E1846">
        <v>0</v>
      </c>
      <c r="F1846" t="str">
        <v>'Genesis'</v>
      </c>
      <c r="G1846" t="str">
        <v>Dendrobium Brinawa Charm  X Candice</v>
      </c>
      <c r="H1846" s="1">
        <v>37485</v>
      </c>
      <c r="I1846">
        <v>77.5</v>
      </c>
      <c r="J1846" t="str">
        <v>HCC</v>
      </c>
    </row>
    <row r="1847" spans="1:10" x14ac:dyDescent="0.25">
      <c r="A1847">
        <v>1844</v>
      </c>
      <c r="B1847" t="str">
        <v>Roberson Orchids</v>
      </c>
      <c r="C1847" t="str">
        <v>Paphiopedilum</v>
      </c>
      <c r="D1847">
        <v>0</v>
      </c>
      <c r="E1847" t="str">
        <v>sukhakulii</v>
      </c>
      <c r="F1847" t="str">
        <v>Lucy</v>
      </c>
      <c r="G1847">
        <v>0</v>
      </c>
      <c r="H1847" s="1">
        <v>37485</v>
      </c>
      <c r="I1847">
        <v>80</v>
      </c>
      <c r="J1847" t="str">
        <v>AM</v>
      </c>
    </row>
    <row r="1848" spans="1:10" x14ac:dyDescent="0.25">
      <c r="A1848">
        <v>1845</v>
      </c>
      <c r="B1848" t="str">
        <v>Robertson Orchids</v>
      </c>
      <c r="C1848" t="str">
        <v>Paphiopedilum</v>
      </c>
      <c r="D1848" t="str">
        <v>Double Delight</v>
      </c>
      <c r="E1848">
        <v>0</v>
      </c>
      <c r="F1848" t="str">
        <v>'Symmetry'</v>
      </c>
      <c r="G1848" t="str">
        <v>Paph. Double Deception X Singing Minstrell</v>
      </c>
      <c r="H1848" s="1">
        <v>37485</v>
      </c>
      <c r="I1848">
        <v>76.7</v>
      </c>
      <c r="J1848" t="str">
        <v>HCC</v>
      </c>
    </row>
    <row r="1849" spans="1:10" x14ac:dyDescent="0.25">
      <c r="A1849">
        <v>1846</v>
      </c>
      <c r="B1849" t="str">
        <v>Robertson Orchids</v>
      </c>
      <c r="C1849" t="str">
        <v>Paphiopedilum</v>
      </c>
      <c r="D1849" t="str">
        <v>Free Candy</v>
      </c>
      <c r="E1849">
        <v>0</v>
      </c>
      <c r="F1849" t="str">
        <v>'Pink Flame'</v>
      </c>
      <c r="G1849" t="str">
        <v>Paph. Fremont Peak X Rasin Candy</v>
      </c>
      <c r="H1849" s="1">
        <v>37484</v>
      </c>
      <c r="I1849">
        <v>77.5</v>
      </c>
      <c r="J1849" t="str">
        <v>HCC</v>
      </c>
    </row>
    <row r="1850" spans="1:10" x14ac:dyDescent="0.25">
      <c r="A1850">
        <v>1847</v>
      </c>
      <c r="B1850" t="str">
        <v>Dendi Orchids</v>
      </c>
      <c r="C1850" t="str">
        <v>Laeliocattleya</v>
      </c>
      <c r="D1850" t="str">
        <v>Mini Purple</v>
      </c>
      <c r="E1850">
        <v>0</v>
      </c>
      <c r="F1850" t="str">
        <v>'Jessica'</v>
      </c>
      <c r="G1850">
        <v>0</v>
      </c>
      <c r="H1850" s="1">
        <v>37485</v>
      </c>
      <c r="I1850">
        <v>77.5</v>
      </c>
      <c r="J1850" t="str">
        <v>HCC</v>
      </c>
    </row>
    <row r="1851" spans="1:10" x14ac:dyDescent="0.25">
      <c r="A1851">
        <v>1848</v>
      </c>
      <c r="B1851" t="str">
        <v>Dendi Orchids</v>
      </c>
      <c r="C1851" t="str">
        <v>Sc.</v>
      </c>
      <c r="D1851" t="str">
        <v>Royal Beau</v>
      </c>
      <c r="E1851">
        <v>0</v>
      </c>
      <c r="F1851" t="str">
        <v>'Pat'</v>
      </c>
      <c r="G1851">
        <v>0</v>
      </c>
      <c r="H1851" s="1">
        <v>37485</v>
      </c>
      <c r="I1851">
        <v>78.5</v>
      </c>
      <c r="J1851" t="str">
        <v>HCC</v>
      </c>
    </row>
    <row r="1852" spans="1:10" x14ac:dyDescent="0.25">
      <c r="A1852">
        <v>1849</v>
      </c>
      <c r="B1852" t="str">
        <v>Robertson Orchids</v>
      </c>
      <c r="C1852" t="str">
        <v>Dendrobium</v>
      </c>
      <c r="D1852">
        <v>0</v>
      </c>
      <c r="E1852" t="str">
        <v>Spectabile</v>
      </c>
      <c r="F1852" t="str">
        <v>'Bizaire'</v>
      </c>
      <c r="G1852" t="str">
        <v>species - NEw Guinea</v>
      </c>
      <c r="H1852" s="1">
        <v>37484</v>
      </c>
      <c r="I1852">
        <v>80</v>
      </c>
      <c r="J1852" t="str">
        <v>AM</v>
      </c>
    </row>
    <row r="1853" spans="1:10" x14ac:dyDescent="0.25">
      <c r="A1853">
        <v>1850</v>
      </c>
      <c r="B1853" t="str">
        <v xml:space="preserve">Page, B &amp; J </v>
      </c>
      <c r="C1853" t="str">
        <v>Masdevallia</v>
      </c>
      <c r="D1853">
        <v>0</v>
      </c>
      <c r="E1853" t="str">
        <v>macrura</v>
      </c>
      <c r="F1853" t="str">
        <v>'Anna'</v>
      </c>
      <c r="G1853" t="str">
        <v>species  Ecuador Columbia</v>
      </c>
      <c r="H1853" s="1">
        <v>37480</v>
      </c>
      <c r="I1853">
        <v>80.77</v>
      </c>
      <c r="J1853" t="str">
        <v>AM</v>
      </c>
    </row>
    <row r="1854" spans="1:10" x14ac:dyDescent="0.25">
      <c r="A1854">
        <v>1851</v>
      </c>
      <c r="B1854" t="str">
        <v>Dendi Orchids</v>
      </c>
      <c r="C1854" t="str">
        <v>Potinara</v>
      </c>
      <c r="D1854" t="str">
        <v>Dal's Moon</v>
      </c>
      <c r="E1854">
        <v>0</v>
      </c>
      <c r="F1854" t="str">
        <v>'High Spirit'</v>
      </c>
      <c r="G1854" t="str">
        <v>Pot Free Spirit X Blc Kobayashi</v>
      </c>
      <c r="H1854" s="1">
        <v>37475</v>
      </c>
      <c r="I1854">
        <v>78</v>
      </c>
      <c r="J1854" t="str">
        <v>HCC</v>
      </c>
    </row>
    <row r="1855" spans="1:10" x14ac:dyDescent="0.25">
      <c r="A1855">
        <v>1852</v>
      </c>
      <c r="B1855" t="str">
        <v xml:space="preserve">Bryant, Greg </v>
      </c>
      <c r="C1855" t="str">
        <v>Cymbidium</v>
      </c>
      <c r="D1855" t="str">
        <v>Flaming Pepper</v>
      </c>
      <c r="E1855">
        <v>0</v>
      </c>
      <c r="F1855" t="str">
        <v>'Kahlua'</v>
      </c>
      <c r="G1855" t="str">
        <v>Cym. Yowie Pepper X Khan Flame</v>
      </c>
      <c r="H1855" s="1">
        <v>37485</v>
      </c>
      <c r="I1855">
        <v>76.5</v>
      </c>
      <c r="J1855" t="str">
        <v>HCC</v>
      </c>
    </row>
    <row r="1856" spans="1:10" x14ac:dyDescent="0.25">
      <c r="A1856">
        <v>1853</v>
      </c>
      <c r="B1856" t="str">
        <v xml:space="preserve">Cruckshank, Don </v>
      </c>
      <c r="C1856" t="str">
        <v>Dendrobium</v>
      </c>
      <c r="D1856" t="str">
        <v>Vivkay</v>
      </c>
      <c r="E1856">
        <v>0</v>
      </c>
      <c r="F1856" t="str">
        <v>'Jessie'</v>
      </c>
      <c r="G1856" t="str">
        <v>Dendrobium Vivid X Kayla</v>
      </c>
      <c r="H1856" s="1">
        <v>37485</v>
      </c>
      <c r="I1856">
        <v>77.099999999999994</v>
      </c>
      <c r="J1856" t="str">
        <v>HCC</v>
      </c>
    </row>
    <row r="1857" spans="1:10" x14ac:dyDescent="0.25">
      <c r="A1857">
        <v>1854</v>
      </c>
      <c r="B1857" t="str">
        <v xml:space="preserve">Eggins Allan </v>
      </c>
      <c r="C1857" t="str">
        <v>Sophrocattleya</v>
      </c>
      <c r="D1857" t="str">
        <v>Dal's Good One</v>
      </c>
      <c r="E1857">
        <v>0</v>
      </c>
      <c r="F1857" t="str">
        <v>'Janelle</v>
      </c>
      <c r="G1857" t="str">
        <v>Sc. Beaufort X Sc Memoria Ellen Littman</v>
      </c>
      <c r="H1857" s="1">
        <v>37386</v>
      </c>
      <c r="I1857">
        <v>75.099999999999994</v>
      </c>
      <c r="J1857" t="str">
        <v>HCC</v>
      </c>
    </row>
    <row r="1858" spans="1:10" x14ac:dyDescent="0.25">
      <c r="A1858">
        <v>1855</v>
      </c>
      <c r="B1858" t="str">
        <v xml:space="preserve">Rhodes, W </v>
      </c>
      <c r="C1858" t="str">
        <v>Paphiopedilum</v>
      </c>
      <c r="D1858" t="str">
        <v>Salamander</v>
      </c>
      <c r="E1858">
        <v>0</v>
      </c>
      <c r="F1858" t="str">
        <v>"Camira'</v>
      </c>
      <c r="G1858" t="str">
        <v>Paph. Via Naranja X Sarella</v>
      </c>
      <c r="H1858" s="1">
        <v>37393</v>
      </c>
      <c r="I1858">
        <v>78</v>
      </c>
      <c r="J1858" t="str">
        <v>HCC</v>
      </c>
    </row>
    <row r="1859" spans="1:10" x14ac:dyDescent="0.25">
      <c r="A1859">
        <v>1856</v>
      </c>
      <c r="B1859" t="str">
        <v xml:space="preserve">Rhodes, W </v>
      </c>
      <c r="C1859" t="str">
        <v>Paphiopedilum</v>
      </c>
      <c r="D1859" t="str">
        <v>Dartagnan</v>
      </c>
      <c r="E1859">
        <v>0</v>
      </c>
      <c r="F1859" t="str">
        <v>'Camira'</v>
      </c>
      <c r="G1859" t="str">
        <v>Paph Beverly Rhodes X Macmauden</v>
      </c>
      <c r="H1859" s="1">
        <v>37393</v>
      </c>
      <c r="I1859">
        <v>78</v>
      </c>
      <c r="J1859" t="str">
        <v>HCC</v>
      </c>
    </row>
    <row r="1860" spans="1:10" x14ac:dyDescent="0.25">
      <c r="A1860">
        <v>1857</v>
      </c>
      <c r="B1860" t="str">
        <v xml:space="preserve">Rhodes, W </v>
      </c>
      <c r="C1860" t="str">
        <v>Paphiopedilum</v>
      </c>
      <c r="D1860" t="str">
        <v>Dartagnan</v>
      </c>
      <c r="E1860">
        <v>0</v>
      </c>
      <c r="F1860" t="str">
        <v>'Camira'</v>
      </c>
      <c r="G1860" t="str">
        <v>Paph Beverly Rhodes X Macmauden</v>
      </c>
      <c r="H1860" s="1">
        <v>37393</v>
      </c>
      <c r="I1860">
        <v>77.7</v>
      </c>
      <c r="J1860" t="str">
        <v>AD</v>
      </c>
    </row>
    <row r="1861" spans="1:10" x14ac:dyDescent="0.25">
      <c r="A1861">
        <v>1858</v>
      </c>
      <c r="B1861" t="str">
        <v xml:space="preserve">Rhodes, W </v>
      </c>
      <c r="C1861" t="str">
        <v>Paphiopedilum</v>
      </c>
      <c r="D1861" t="str">
        <v>Magic Oro</v>
      </c>
      <c r="E1861">
        <v>0</v>
      </c>
      <c r="F1861" t="str">
        <v>'Camira'</v>
      </c>
      <c r="G1861" t="str">
        <v>Magic Mood X Verde Oro</v>
      </c>
      <c r="H1861" s="1">
        <v>37401</v>
      </c>
      <c r="I1861">
        <v>80</v>
      </c>
      <c r="J1861" t="str">
        <v>AM</v>
      </c>
    </row>
    <row r="1862" spans="1:10" x14ac:dyDescent="0.25">
      <c r="A1862">
        <v>1859</v>
      </c>
      <c r="B1862" t="str">
        <v xml:space="preserve">Rhodes, W </v>
      </c>
      <c r="C1862" t="str">
        <v>Paphiopedilum</v>
      </c>
      <c r="D1862" t="str">
        <v>Magic Mountain</v>
      </c>
      <c r="E1862">
        <v>0</v>
      </c>
      <c r="F1862" t="str">
        <v>Symmetry</v>
      </c>
      <c r="G1862" t="str">
        <v>Paph Peter Black X Denehurst</v>
      </c>
      <c r="H1862" s="1">
        <v>37401</v>
      </c>
      <c r="I1862">
        <v>80</v>
      </c>
      <c r="J1862" t="str">
        <v>AM</v>
      </c>
    </row>
    <row r="1863" spans="1:10" x14ac:dyDescent="0.25">
      <c r="A1863">
        <v>1860</v>
      </c>
      <c r="B1863" t="str">
        <v>Chan, Eve</v>
      </c>
      <c r="C1863" t="str">
        <v>Cymbidium</v>
      </c>
      <c r="D1863" t="str">
        <v>Albryant</v>
      </c>
      <c r="E1863">
        <v>0</v>
      </c>
      <c r="F1863" t="str">
        <v>Super Star'</v>
      </c>
      <c r="G1863" t="str">
        <v>Cym Dream Temple  X Space Symphony</v>
      </c>
      <c r="H1863" s="1">
        <v>37476</v>
      </c>
      <c r="I1863">
        <v>79.8</v>
      </c>
      <c r="J1863" t="str">
        <v>HCC</v>
      </c>
    </row>
    <row r="1864" spans="1:10" x14ac:dyDescent="0.25">
      <c r="A1864">
        <v>1861</v>
      </c>
      <c r="B1864" t="str">
        <v xml:space="preserve">Rhodes, W </v>
      </c>
      <c r="C1864" t="str">
        <v>Paphiopedilum</v>
      </c>
      <c r="D1864" t="str">
        <v>Jaqueline Kranz</v>
      </c>
      <c r="E1864">
        <v>0</v>
      </c>
      <c r="F1864" t="str">
        <v>'Epsom'</v>
      </c>
      <c r="G1864" t="str">
        <v>Paph Barbarosa X Floralies</v>
      </c>
      <c r="H1864" s="1">
        <v>37476</v>
      </c>
      <c r="I1864">
        <v>82.3</v>
      </c>
      <c r="J1864" t="str">
        <v>AM</v>
      </c>
    </row>
    <row r="1865" spans="1:10" x14ac:dyDescent="0.25">
      <c r="A1865">
        <v>1862</v>
      </c>
      <c r="B1865" t="str">
        <v xml:space="preserve">Rhodes, W </v>
      </c>
      <c r="C1865" t="str">
        <v>Paphiopedilum</v>
      </c>
      <c r="D1865" t="str">
        <v>Magic Time</v>
      </c>
      <c r="E1865">
        <v>0</v>
      </c>
      <c r="F1865" t="str">
        <v>'Camira'</v>
      </c>
      <c r="G1865" t="str">
        <v>Paph Magic Mood X Prime Time</v>
      </c>
      <c r="H1865" s="1">
        <v>37476</v>
      </c>
      <c r="I1865">
        <v>80.099999999999994</v>
      </c>
      <c r="J1865" t="str">
        <v>AM</v>
      </c>
    </row>
    <row r="1866" spans="1:10" x14ac:dyDescent="0.25">
      <c r="A1866">
        <v>1863</v>
      </c>
      <c r="B1866" t="str">
        <v>DENDI ORCHIDS</v>
      </c>
      <c r="C1866" t="str">
        <v>Sc.</v>
      </c>
      <c r="D1866" t="str">
        <v>Dal's Choice</v>
      </c>
      <c r="E1866">
        <v>0</v>
      </c>
      <c r="F1866" t="str">
        <v>'Michelle'</v>
      </c>
      <c r="G1866" t="str">
        <v>Sc Lana Coryell X C Horace</v>
      </c>
      <c r="H1866" s="1">
        <v>37498</v>
      </c>
      <c r="I1866">
        <v>0</v>
      </c>
      <c r="J1866" t="str">
        <v>HCC</v>
      </c>
    </row>
    <row r="1867" spans="1:10" x14ac:dyDescent="0.25">
      <c r="A1867">
        <v>1864</v>
      </c>
      <c r="B1867" t="str">
        <v>DENDI ORCHIDS</v>
      </c>
      <c r="C1867" t="str">
        <v>Paphiopedilum</v>
      </c>
      <c r="D1867">
        <v>0</v>
      </c>
      <c r="E1867" t="str">
        <v>armeniacum</v>
      </c>
      <c r="F1867" t="str">
        <v>''Nankeen'</v>
      </c>
      <c r="G1867" t="str">
        <v>species China</v>
      </c>
      <c r="H1867" s="1">
        <v>37498</v>
      </c>
      <c r="I1867">
        <v>80</v>
      </c>
      <c r="J1867" t="str">
        <v>AM</v>
      </c>
    </row>
    <row r="1868" spans="1:10" x14ac:dyDescent="0.25">
      <c r="A1868">
        <v>1865</v>
      </c>
      <c r="B1868" t="str">
        <v>Hart, Gary</v>
      </c>
      <c r="C1868" t="str">
        <v>Paphiopedilum</v>
      </c>
      <c r="D1868" t="str">
        <v>Norito Hasagawa</v>
      </c>
      <c r="E1868">
        <v>0</v>
      </c>
      <c r="F1868" t="str">
        <v>'Spring Gold'</v>
      </c>
      <c r="G1868" t="str">
        <v>Paph. armeniacum x malipoense</v>
      </c>
      <c r="H1868" s="1">
        <v>37508</v>
      </c>
      <c r="I1868">
        <v>81.5</v>
      </c>
      <c r="J1868" t="str">
        <v>AM</v>
      </c>
    </row>
    <row r="1869" spans="1:10" x14ac:dyDescent="0.25">
      <c r="A1869">
        <v>1866</v>
      </c>
      <c r="B1869" t="str">
        <v xml:space="preserve">Bromley, Garrie &amp; Lesley </v>
      </c>
      <c r="C1869" t="str">
        <v>Cattleya</v>
      </c>
      <c r="D1869" t="str">
        <v>anethystoglossa</v>
      </c>
      <c r="E1869">
        <v>0</v>
      </c>
      <c r="F1869" t="str">
        <v>'Orchidglade'</v>
      </c>
      <c r="G1869">
        <v>0</v>
      </c>
      <c r="H1869" s="1">
        <v>37510</v>
      </c>
      <c r="I1869">
        <v>78</v>
      </c>
      <c r="J1869" t="str">
        <v>HCC</v>
      </c>
    </row>
    <row r="1870" spans="1:10" x14ac:dyDescent="0.25">
      <c r="A1870">
        <v>1867</v>
      </c>
      <c r="B1870" t="str">
        <v xml:space="preserve">Maclure, Tony </v>
      </c>
      <c r="C1870" t="str">
        <v>Cymbidium</v>
      </c>
      <c r="D1870" t="str">
        <v>Gladys  Whitesell</v>
      </c>
      <c r="E1870">
        <v>0</v>
      </c>
      <c r="F1870" t="str">
        <v>'Heavenly'</v>
      </c>
      <c r="G1870" t="str">
        <v>Cym Fifi X parishii</v>
      </c>
      <c r="H1870" s="1">
        <v>37510</v>
      </c>
      <c r="I1870">
        <v>88.5</v>
      </c>
      <c r="J1870" t="str">
        <v>FCC</v>
      </c>
    </row>
    <row r="1871" spans="1:10" x14ac:dyDescent="0.25">
      <c r="A1871">
        <v>1868</v>
      </c>
      <c r="B1871" t="str">
        <v>Fear, Fred</v>
      </c>
      <c r="C1871" t="str">
        <v>Dockrillia</v>
      </c>
      <c r="D1871">
        <v>0</v>
      </c>
      <c r="E1871" t="str">
        <v>nugentii</v>
      </c>
      <c r="F1871" t="str">
        <v>'Jeffrey'</v>
      </c>
      <c r="G1871" t="str">
        <v>species Australia</v>
      </c>
      <c r="H1871" s="1">
        <v>37514</v>
      </c>
      <c r="I1871">
        <v>82.5</v>
      </c>
      <c r="J1871" t="str">
        <v>AM</v>
      </c>
    </row>
    <row r="1872" spans="1:10" x14ac:dyDescent="0.25">
      <c r="A1872">
        <v>1869</v>
      </c>
      <c r="B1872" t="str">
        <v>Fear, Fred</v>
      </c>
      <c r="C1872" t="str">
        <v>Dockrillia</v>
      </c>
      <c r="D1872">
        <v>0</v>
      </c>
      <c r="E1872" t="str">
        <v>nugentii</v>
      </c>
      <c r="F1872" t="str">
        <v>'Jeffrey'</v>
      </c>
      <c r="G1872" t="str">
        <v>species Australia</v>
      </c>
      <c r="H1872" s="1">
        <v>37514</v>
      </c>
      <c r="I1872">
        <v>82.5</v>
      </c>
      <c r="J1872" t="str">
        <v>ACC</v>
      </c>
    </row>
    <row r="1873" spans="1:10" x14ac:dyDescent="0.25">
      <c r="A1873">
        <v>1870</v>
      </c>
      <c r="B1873" t="str">
        <v>DENDI ORCHIDS</v>
      </c>
      <c r="C1873" t="str">
        <v>Sc.</v>
      </c>
      <c r="D1873" t="str">
        <v>Royal Beau</v>
      </c>
      <c r="E1873">
        <v>0</v>
      </c>
      <c r="F1873" t="str">
        <v>Prince</v>
      </c>
      <c r="G1873" t="str">
        <v>C Princess Bells X SC. Beauford</v>
      </c>
      <c r="H1873" s="1">
        <v>37523</v>
      </c>
      <c r="I1873">
        <v>83.3</v>
      </c>
      <c r="J1873" t="str">
        <v>AM</v>
      </c>
    </row>
    <row r="1874" spans="1:10" x14ac:dyDescent="0.25">
      <c r="A1874">
        <v>1871</v>
      </c>
      <c r="B1874" t="str">
        <v>J K Irvine</v>
      </c>
      <c r="C1874" t="str">
        <v>Ascocentrum</v>
      </c>
      <c r="D1874">
        <v>0</v>
      </c>
      <c r="E1874" t="str">
        <v>ampullaceum</v>
      </c>
      <c r="F1874" t="str">
        <v>'Mount Colah'</v>
      </c>
      <c r="G1874" t="str">
        <v>species Thailand</v>
      </c>
      <c r="H1874" s="1">
        <v>37529</v>
      </c>
      <c r="I1874">
        <v>77.7</v>
      </c>
      <c r="J1874" t="str">
        <v>ACC</v>
      </c>
    </row>
    <row r="1875" spans="1:10" x14ac:dyDescent="0.25">
      <c r="A1875">
        <v>1872</v>
      </c>
      <c r="B1875" t="str">
        <v xml:space="preserve">Bromley, Garrie &amp; Lesley </v>
      </c>
      <c r="C1875" t="str">
        <v>Potinara</v>
      </c>
      <c r="D1875" t="str">
        <v>Lisa Taylor Gallis</v>
      </c>
      <c r="E1875">
        <v>0</v>
      </c>
      <c r="F1875" t="str">
        <v>'Zoe'</v>
      </c>
      <c r="G1875" t="str">
        <v>Blc California Girl X SC. Beaufort</v>
      </c>
      <c r="H1875" s="1">
        <v>37529</v>
      </c>
      <c r="I1875">
        <v>79</v>
      </c>
      <c r="J1875" t="str">
        <v>HCC</v>
      </c>
    </row>
    <row r="1876" spans="1:10" x14ac:dyDescent="0.25">
      <c r="A1876">
        <v>1873</v>
      </c>
      <c r="B1876" t="str">
        <v xml:space="preserve">Bromley, Garrie &amp; Lesley </v>
      </c>
      <c r="C1876" t="str">
        <v>Cattleya</v>
      </c>
      <c r="D1876">
        <v>0</v>
      </c>
      <c r="E1876" t="str">
        <v>aurantiaca</v>
      </c>
      <c r="F1876" t="str">
        <v>'Yellow'</v>
      </c>
      <c r="G1876" t="str">
        <v>species</v>
      </c>
      <c r="H1876" s="1">
        <v>37529</v>
      </c>
      <c r="I1876">
        <v>78</v>
      </c>
      <c r="J1876" t="str">
        <v>HCC</v>
      </c>
    </row>
    <row r="1877" spans="1:10" x14ac:dyDescent="0.25">
      <c r="A1877">
        <v>1874</v>
      </c>
      <c r="B1877" t="str">
        <v>Emime Muharrem</v>
      </c>
      <c r="C1877" t="str">
        <v>Leptotes</v>
      </c>
      <c r="D1877">
        <v>0</v>
      </c>
      <c r="E1877" t="str">
        <v>bicolor</v>
      </c>
      <c r="F1877" t="str">
        <v>'Gem'</v>
      </c>
      <c r="G1877" t="str">
        <v>species Brazil. Bahia</v>
      </c>
      <c r="H1877" s="1">
        <v>37538</v>
      </c>
      <c r="I1877">
        <v>78</v>
      </c>
      <c r="J1877" t="str">
        <v>HCC</v>
      </c>
    </row>
    <row r="1878" spans="1:10" x14ac:dyDescent="0.25">
      <c r="A1878">
        <v>1875</v>
      </c>
      <c r="B1878" t="str">
        <v xml:space="preserve">Eggins Allan </v>
      </c>
      <c r="C1878" t="str">
        <v>Cattleya</v>
      </c>
      <c r="D1878">
        <v>0</v>
      </c>
      <c r="E1878" t="str">
        <v>amethystoglossa</v>
      </c>
      <c r="F1878" t="str">
        <v>'Jaguar'</v>
      </c>
      <c r="G1878" t="str">
        <v>species</v>
      </c>
      <c r="H1878" s="1">
        <v>37527</v>
      </c>
      <c r="I1878">
        <v>81.8</v>
      </c>
      <c r="J1878" t="str">
        <v>AM</v>
      </c>
    </row>
    <row r="1879" spans="1:10" x14ac:dyDescent="0.25">
      <c r="A1879">
        <v>1876</v>
      </c>
      <c r="B1879" t="str">
        <v>P &amp; R ORCHIDS</v>
      </c>
      <c r="C1879" t="str">
        <v>Grammangis</v>
      </c>
      <c r="D1879">
        <v>0</v>
      </c>
      <c r="E1879" t="str">
        <v>ellisii</v>
      </c>
      <c r="F1879" t="str">
        <v>'Nicky'</v>
      </c>
      <c r="G1879" t="str">
        <v>species</v>
      </c>
      <c r="H1879" s="1">
        <v>37576</v>
      </c>
      <c r="I1879">
        <v>75.5</v>
      </c>
      <c r="J1879" t="str">
        <v>HCC</v>
      </c>
    </row>
    <row r="1880" spans="1:10" x14ac:dyDescent="0.25">
      <c r="A1880">
        <v>1877</v>
      </c>
      <c r="B1880" t="str">
        <v xml:space="preserve">Bromley, Garrie &amp; Lesley </v>
      </c>
      <c r="C1880" t="str">
        <v>Oncidium</v>
      </c>
      <c r="D1880" t="str">
        <v>Keysha</v>
      </c>
      <c r="E1880">
        <v>0</v>
      </c>
      <c r="F1880" t="str">
        <v>'Oka'</v>
      </c>
      <c r="G1880" t="str">
        <v>Onc. Chickadee X Caledonia</v>
      </c>
      <c r="H1880" s="1">
        <v>37585</v>
      </c>
      <c r="I1880">
        <v>81</v>
      </c>
      <c r="J1880" t="str">
        <v>AM</v>
      </c>
    </row>
    <row r="1881" spans="1:10" x14ac:dyDescent="0.25">
      <c r="A1881">
        <v>1878</v>
      </c>
      <c r="B1881" t="str">
        <v>Keith Ryan</v>
      </c>
      <c r="C1881" t="str">
        <v>Oncidium</v>
      </c>
      <c r="D1881" t="str">
        <v>Pretty Kool</v>
      </c>
      <c r="E1881">
        <v>0</v>
      </c>
      <c r="F1881" t="str">
        <v>'Parramatta'</v>
      </c>
      <c r="G1881" t="str">
        <v>Onc. (Koolkahn) X  Camneo Sunset</v>
      </c>
      <c r="H1881" s="1">
        <v>37587</v>
      </c>
      <c r="I1881">
        <v>80</v>
      </c>
      <c r="J1881" t="str">
        <v>AD</v>
      </c>
    </row>
    <row r="1882" spans="1:10" x14ac:dyDescent="0.25">
      <c r="A1882">
        <v>1879</v>
      </c>
      <c r="B1882" t="str">
        <v xml:space="preserve">Harrison, Stuart </v>
      </c>
      <c r="C1882" t="str">
        <v>Vascostylis</v>
      </c>
      <c r="D1882" t="str">
        <v>Pine Rivers</v>
      </c>
      <c r="E1882">
        <v>0</v>
      </c>
      <c r="F1882" t="str">
        <v>'Wasana'</v>
      </c>
      <c r="G1882" t="str">
        <v>Ascda Peggy Foo X Rhy coelestis</v>
      </c>
      <c r="H1882" s="1">
        <v>37610</v>
      </c>
      <c r="I1882">
        <v>78</v>
      </c>
      <c r="J1882" t="str">
        <v>HCC</v>
      </c>
    </row>
    <row r="1883" spans="1:10" x14ac:dyDescent="0.25">
      <c r="A1883">
        <v>1880</v>
      </c>
      <c r="B1883" t="str">
        <v xml:space="preserve">Rhodes, W </v>
      </c>
      <c r="C1883" t="str">
        <v>Paphiopedilum</v>
      </c>
      <c r="D1883" t="str">
        <v>Larry Booth</v>
      </c>
      <c r="E1883">
        <v>0</v>
      </c>
      <c r="F1883" t="str">
        <v>'Camira'</v>
      </c>
      <c r="G1883" t="str">
        <v>Paph haynaldianum X  Saint Swithin</v>
      </c>
      <c r="H1883" s="1">
        <v>37575</v>
      </c>
      <c r="I1883">
        <v>82</v>
      </c>
      <c r="J1883" t="str">
        <v>AM</v>
      </c>
    </row>
    <row r="1884" spans="1:10" x14ac:dyDescent="0.25">
      <c r="A1884">
        <v>1881</v>
      </c>
      <c r="B1884" t="str">
        <v>Phil Spence</v>
      </c>
      <c r="C1884" t="str">
        <v>Dendrobium</v>
      </c>
      <c r="D1884">
        <v>0</v>
      </c>
      <c r="E1884" t="str">
        <v>leavifolium</v>
      </c>
      <c r="F1884" t="str">
        <v>'Hermon'</v>
      </c>
      <c r="G1884" t="str">
        <v>species</v>
      </c>
      <c r="H1884" s="1">
        <v>37676</v>
      </c>
      <c r="I1884">
        <v>78.3</v>
      </c>
      <c r="J1884" t="str">
        <v>HCC</v>
      </c>
    </row>
    <row r="1885" spans="1:10" x14ac:dyDescent="0.25">
      <c r="A1885">
        <v>1882</v>
      </c>
      <c r="B1885" t="str">
        <v>Phil Spence</v>
      </c>
      <c r="C1885" t="str">
        <v>Dendrobium</v>
      </c>
      <c r="D1885">
        <v>0</v>
      </c>
      <c r="E1885" t="str">
        <v>laevifolium</v>
      </c>
      <c r="F1885" t="str">
        <v>'Hermon'</v>
      </c>
      <c r="G1885">
        <v>0</v>
      </c>
      <c r="H1885" s="1">
        <v>37676</v>
      </c>
      <c r="I1885">
        <v>78.3</v>
      </c>
      <c r="J1885" t="str">
        <v>ACC</v>
      </c>
    </row>
    <row r="1886" spans="1:10" x14ac:dyDescent="0.25">
      <c r="A1886">
        <v>1883</v>
      </c>
      <c r="B1886" t="str">
        <v xml:space="preserve">Eggins Allan </v>
      </c>
      <c r="C1886" t="str">
        <v>Slc</v>
      </c>
      <c r="D1886" t="str">
        <v>Angel Flare</v>
      </c>
      <c r="E1886">
        <v>0</v>
      </c>
      <c r="F1886" t="str">
        <v>'Cynthia'</v>
      </c>
      <c r="G1886" t="str">
        <v>C Mem Jerome Schultz ' Flare' X Slc. Bright Angel</v>
      </c>
      <c r="H1886" s="1">
        <v>37637</v>
      </c>
      <c r="I1886">
        <v>78</v>
      </c>
      <c r="J1886" t="str">
        <v>HCC</v>
      </c>
    </row>
    <row r="1887" spans="1:10" x14ac:dyDescent="0.25">
      <c r="A1887">
        <v>1884</v>
      </c>
      <c r="B1887" t="str">
        <v>Andrews, G</v>
      </c>
      <c r="C1887" t="str">
        <v>Cattleya</v>
      </c>
      <c r="D1887" t="str">
        <v>Porcia</v>
      </c>
      <c r="E1887">
        <v>0</v>
      </c>
      <c r="F1887" t="str">
        <v>'Cannizarro</v>
      </c>
      <c r="G1887" t="str">
        <v>Cattleya Armstrongiae X bowringiana</v>
      </c>
      <c r="H1887" s="1">
        <v>37728</v>
      </c>
      <c r="I1887">
        <v>78.8</v>
      </c>
      <c r="J1887" t="str">
        <v>ACC</v>
      </c>
    </row>
    <row r="1888" spans="1:10" x14ac:dyDescent="0.25">
      <c r="A1888">
        <v>1885</v>
      </c>
      <c r="B1888" t="str">
        <v>SAUNDERS, saunders</v>
      </c>
      <c r="C1888" t="str">
        <v>Oncidium</v>
      </c>
      <c r="D1888" t="str">
        <v>Bob Saunders</v>
      </c>
      <c r="E1888">
        <v>0</v>
      </c>
      <c r="F1888" t="str">
        <v>'Gloden Dream'</v>
      </c>
      <c r="G1888" t="str">
        <v>Onc. Minmi Lynette Banks</v>
      </c>
      <c r="H1888" s="1">
        <v>37728</v>
      </c>
      <c r="I1888">
        <v>81.75</v>
      </c>
      <c r="J1888" t="str">
        <v>AM</v>
      </c>
    </row>
    <row r="1889" spans="1:10" x14ac:dyDescent="0.25">
      <c r="A1889">
        <v>1886</v>
      </c>
      <c r="B1889" t="str">
        <v>DENDI ORCHIDS</v>
      </c>
      <c r="C1889" t="str">
        <v>Sc.</v>
      </c>
      <c r="D1889" t="str">
        <v>Dal's Tradition</v>
      </c>
      <c r="E1889">
        <v>0</v>
      </c>
      <c r="F1889" t="str">
        <v>'Apricot Lace'</v>
      </c>
      <c r="G1889" t="str">
        <v>C Horace X Beaufort 'Yellow'</v>
      </c>
      <c r="H1889" s="1">
        <v>37666</v>
      </c>
      <c r="I1889">
        <v>80</v>
      </c>
      <c r="J1889" t="str">
        <v>AM</v>
      </c>
    </row>
    <row r="1890" spans="1:10" x14ac:dyDescent="0.25">
      <c r="A1890">
        <v>1887</v>
      </c>
      <c r="B1890" t="str">
        <v>Dendi Orchids</v>
      </c>
      <c r="C1890" t="str">
        <v>Paphiopedilum</v>
      </c>
      <c r="D1890" t="str">
        <v>Fransisco Freire</v>
      </c>
      <c r="E1890">
        <v>0</v>
      </c>
      <c r="F1890" t="str">
        <v>'David'</v>
      </c>
      <c r="G1890" t="str">
        <v>Paph sukhakulii x godefroyae</v>
      </c>
      <c r="H1890" s="1">
        <v>37758</v>
      </c>
      <c r="I1890">
        <v>82</v>
      </c>
      <c r="J1890" t="str">
        <v>AM</v>
      </c>
    </row>
    <row r="1891" spans="1:10" x14ac:dyDescent="0.25">
      <c r="A1891">
        <v>1888</v>
      </c>
      <c r="B1891" t="str">
        <v>DENDI ORCHIDS</v>
      </c>
      <c r="C1891" t="str">
        <v>Blc.</v>
      </c>
      <c r="D1891" t="str">
        <v>Cerra's Dream</v>
      </c>
      <c r="E1891">
        <v>0</v>
      </c>
      <c r="F1891" t="str">
        <v>'CATH'</v>
      </c>
      <c r="G1891" t="str">
        <v>Blc. Dundas X Dream Trader</v>
      </c>
      <c r="H1891" s="1">
        <v>37758</v>
      </c>
      <c r="I1891">
        <v>82</v>
      </c>
      <c r="J1891" t="str">
        <v>AM</v>
      </c>
    </row>
    <row r="1892" spans="1:10" x14ac:dyDescent="0.25">
      <c r="A1892">
        <v>1889</v>
      </c>
      <c r="B1892" t="str">
        <v>ROYALE ORCHIDS</v>
      </c>
      <c r="C1892" t="str">
        <v>Cymbidium</v>
      </c>
      <c r="D1892" t="str">
        <v>Death Wish</v>
      </c>
      <c r="E1892">
        <v>0</v>
      </c>
      <c r="F1892" t="str">
        <v>'Royale'</v>
      </c>
      <c r="G1892" t="str">
        <v>Cym Pywacket X Disney Girl</v>
      </c>
      <c r="H1892" s="1">
        <v>37794</v>
      </c>
      <c r="I1892">
        <v>78</v>
      </c>
      <c r="J1892" t="str">
        <v>AD</v>
      </c>
    </row>
    <row r="1893" spans="1:10" x14ac:dyDescent="0.25">
      <c r="A1893">
        <v>1890</v>
      </c>
      <c r="B1893" t="str">
        <v>Royale Orchids</v>
      </c>
      <c r="C1893" t="str">
        <v>Paphiopedilum</v>
      </c>
      <c r="D1893">
        <v>0</v>
      </c>
      <c r="E1893" t="str">
        <v>hangianum</v>
      </c>
      <c r="F1893" t="str">
        <v>'Royale'</v>
      </c>
      <c r="G1893">
        <v>0</v>
      </c>
      <c r="H1893" s="1">
        <v>37798</v>
      </c>
      <c r="I1893">
        <v>79</v>
      </c>
      <c r="J1893" t="str">
        <v>CBM</v>
      </c>
    </row>
    <row r="1894" spans="1:10" x14ac:dyDescent="0.25">
      <c r="A1894">
        <v>1891</v>
      </c>
      <c r="B1894" t="str">
        <v xml:space="preserve">HENRY, S. </v>
      </c>
      <c r="C1894" t="str">
        <v>Phragmipedium</v>
      </c>
      <c r="D1894">
        <v>0</v>
      </c>
      <c r="E1894" t="str">
        <v>caudatum</v>
      </c>
      <c r="F1894" t="str">
        <v>'Mem. Tess McMillan'</v>
      </c>
      <c r="G1894" t="str">
        <v>species</v>
      </c>
      <c r="H1894" s="1">
        <v>37787</v>
      </c>
      <c r="I1894">
        <v>81</v>
      </c>
      <c r="J1894" t="str">
        <v>AM</v>
      </c>
    </row>
    <row r="1895" spans="1:10" x14ac:dyDescent="0.25">
      <c r="A1895">
        <v>1892</v>
      </c>
      <c r="B1895" t="str">
        <v>DENDI ORCHIDS</v>
      </c>
      <c r="C1895" t="str">
        <v>Lc.</v>
      </c>
      <c r="D1895" t="str">
        <v>Mari's Love</v>
      </c>
      <c r="E1895">
        <v>0</v>
      </c>
      <c r="F1895" t="str">
        <v>'Dianne'</v>
      </c>
      <c r="G1895" t="str">
        <v>Lc. Mari's Song X Love Knot</v>
      </c>
      <c r="H1895" s="1">
        <v>37795</v>
      </c>
      <c r="I1895">
        <v>77.900000000000006</v>
      </c>
      <c r="J1895" t="str">
        <v>HCC</v>
      </c>
    </row>
    <row r="1896" spans="1:10" x14ac:dyDescent="0.25">
      <c r="A1896">
        <v>1893</v>
      </c>
      <c r="B1896" t="str">
        <v xml:space="preserve">Rhodes, W </v>
      </c>
      <c r="C1896" t="str">
        <v>Paphiopedilum</v>
      </c>
      <c r="D1896" t="str">
        <v>Cliffod Peter</v>
      </c>
      <c r="E1896">
        <v>0</v>
      </c>
      <c r="F1896" t="str">
        <v>'Camera'</v>
      </c>
      <c r="G1896" t="str">
        <v>Paph Golden Days X Magic Mood</v>
      </c>
      <c r="H1896" s="1">
        <v>37787</v>
      </c>
      <c r="I1896">
        <v>80.400000000000006</v>
      </c>
      <c r="J1896" t="str">
        <v>AM</v>
      </c>
    </row>
    <row r="1897" spans="1:10" x14ac:dyDescent="0.25">
      <c r="A1897">
        <v>1894</v>
      </c>
      <c r="B1897" t="str">
        <v>Hart, Gary</v>
      </c>
      <c r="C1897" t="str">
        <v>Masdevallia</v>
      </c>
      <c r="D1897" t="str">
        <v>Latin Sun</v>
      </c>
      <c r="E1897">
        <v>0</v>
      </c>
      <c r="F1897" t="str">
        <v>'Kristy'</v>
      </c>
      <c r="G1897" t="str">
        <v>Masd Sundancer x Latacunga</v>
      </c>
      <c r="H1897" s="1">
        <v>37787</v>
      </c>
      <c r="I1897">
        <v>77</v>
      </c>
      <c r="J1897" t="str">
        <v>HCC</v>
      </c>
    </row>
    <row r="1898" spans="1:10" x14ac:dyDescent="0.25">
      <c r="A1898">
        <v>1895</v>
      </c>
      <c r="B1898" t="str">
        <v xml:space="preserve">Rhodes, W </v>
      </c>
      <c r="C1898" t="str">
        <v>Clowesetum</v>
      </c>
      <c r="D1898" t="str">
        <v>Brown's Delight</v>
      </c>
      <c r="E1898">
        <v>0</v>
      </c>
      <c r="F1898" t="str">
        <v>'Margaret'</v>
      </c>
      <c r="G1898" t="str">
        <v>Clowesetum Delight X Catasetum Orchidglade</v>
      </c>
      <c r="H1898" s="1">
        <v>37762</v>
      </c>
      <c r="I1898">
        <v>79</v>
      </c>
      <c r="J1898" t="str">
        <v>HCC</v>
      </c>
    </row>
    <row r="1899" spans="1:10" x14ac:dyDescent="0.25">
      <c r="A1899">
        <v>1896</v>
      </c>
      <c r="B1899" t="str">
        <v>P and R ORCHIDS</v>
      </c>
      <c r="C1899" t="str">
        <v>Paphiopedilum</v>
      </c>
      <c r="D1899" t="str">
        <v>Starr Ruby</v>
      </c>
      <c r="E1899">
        <v>0</v>
      </c>
      <c r="F1899" t="str">
        <v>'Tommy'</v>
      </c>
      <c r="G1899">
        <v>0</v>
      </c>
      <c r="H1899" s="1">
        <v>37821</v>
      </c>
      <c r="I1899">
        <v>78</v>
      </c>
      <c r="J1899" t="str">
        <v>AD</v>
      </c>
    </row>
    <row r="1900" spans="1:10" x14ac:dyDescent="0.25">
      <c r="A1900">
        <v>1897</v>
      </c>
      <c r="B1900" t="str">
        <v xml:space="preserve">MORAN A. G. </v>
      </c>
      <c r="C1900" t="str">
        <v>Blc.</v>
      </c>
      <c r="D1900" t="str">
        <v>Kesthin's Esther</v>
      </c>
      <c r="E1900">
        <v>0</v>
      </c>
      <c r="F1900" t="str">
        <v>'Diane'</v>
      </c>
      <c r="G1900" t="str">
        <v>Blc. Hawaiian Princess X Blc Sylvia Fry</v>
      </c>
      <c r="H1900" s="1">
        <v>37769</v>
      </c>
      <c r="I1900">
        <v>79.2</v>
      </c>
      <c r="J1900" t="str">
        <v>HCC</v>
      </c>
    </row>
    <row r="1901" spans="1:10" x14ac:dyDescent="0.25">
      <c r="A1901">
        <v>1898</v>
      </c>
      <c r="B1901" t="str">
        <v>Down Under Native Orchids</v>
      </c>
      <c r="C1901" t="str">
        <v>Dendrobium</v>
      </c>
      <c r="D1901" t="str">
        <v>Avril's Gold</v>
      </c>
      <c r="E1901">
        <v>0</v>
      </c>
      <c r="F1901" t="str">
        <v>'Plenty'</v>
      </c>
      <c r="G1901">
        <v>0</v>
      </c>
      <c r="H1901" s="1">
        <v>37775</v>
      </c>
      <c r="I1901">
        <v>79</v>
      </c>
      <c r="J1901" t="str">
        <v>HCC</v>
      </c>
    </row>
    <row r="1902" spans="1:10" x14ac:dyDescent="0.25">
      <c r="A1902">
        <v>1899</v>
      </c>
      <c r="B1902" t="str">
        <v>DENDI ORCHIDS</v>
      </c>
      <c r="C1902" t="str">
        <v>Sophronitis</v>
      </c>
      <c r="D1902">
        <v>0</v>
      </c>
      <c r="E1902" t="str">
        <v>coccinea</v>
      </c>
      <c r="F1902" t="str">
        <v>'Spectacular'</v>
      </c>
      <c r="G1902" t="str">
        <v>species</v>
      </c>
      <c r="H1902" s="1">
        <v>37827</v>
      </c>
      <c r="I1902">
        <v>77.3</v>
      </c>
      <c r="J1902" t="str">
        <v>HCC</v>
      </c>
    </row>
    <row r="1903" spans="1:10" x14ac:dyDescent="0.25">
      <c r="A1903">
        <v>1900</v>
      </c>
      <c r="B1903" t="str">
        <v xml:space="preserve">Rhodes, W </v>
      </c>
      <c r="C1903" t="str">
        <v>Paphiopedilum</v>
      </c>
      <c r="D1903" t="str">
        <v>Clifford Peter</v>
      </c>
      <c r="E1903">
        <v>0</v>
      </c>
      <c r="F1903" t="str">
        <v>'Lime Sundae'</v>
      </c>
      <c r="G1903" t="str">
        <v>PAph Golden Day X Magic Moon</v>
      </c>
      <c r="H1903" s="1">
        <v>37800</v>
      </c>
      <c r="I1903">
        <v>80.8</v>
      </c>
      <c r="J1903" t="str">
        <v>AM</v>
      </c>
    </row>
    <row r="1904" spans="1:10" x14ac:dyDescent="0.25">
      <c r="A1904">
        <v>1901</v>
      </c>
      <c r="B1904" t="str">
        <v>ROYALE ORCHIDS</v>
      </c>
      <c r="C1904" t="str">
        <v>Restrepia</v>
      </c>
      <c r="D1904">
        <v>0</v>
      </c>
      <c r="E1904" t="str">
        <v>hemsleyana</v>
      </c>
      <c r="F1904" t="str">
        <v>'Cow Hollow'</v>
      </c>
      <c r="G1904">
        <v>0</v>
      </c>
      <c r="H1904" s="1">
        <v>37800</v>
      </c>
      <c r="I1904">
        <v>80</v>
      </c>
      <c r="J1904" t="str">
        <v>AM</v>
      </c>
    </row>
    <row r="1905" spans="1:10" x14ac:dyDescent="0.25">
      <c r="A1905">
        <v>1902</v>
      </c>
      <c r="B1905" t="str">
        <v>J Bennett</v>
      </c>
      <c r="C1905" t="str">
        <v>Wils.</v>
      </c>
      <c r="D1905" t="str">
        <v>Tiger's Answer</v>
      </c>
      <c r="E1905">
        <v>0</v>
      </c>
      <c r="F1905" t="str">
        <v>'Colleen'</v>
      </c>
      <c r="G1905" t="str">
        <v>Odontocidium  Tiger Hambühren X Odontioda Fireflower</v>
      </c>
      <c r="H1905" s="1">
        <v>37800</v>
      </c>
      <c r="I1905">
        <v>77.5</v>
      </c>
      <c r="J1905" t="str">
        <v>HCC</v>
      </c>
    </row>
    <row r="1906" spans="1:10" x14ac:dyDescent="0.25">
      <c r="A1906">
        <v>1903</v>
      </c>
      <c r="B1906" t="str">
        <v xml:space="preserve">Hayes, Don and Margaret </v>
      </c>
      <c r="C1906" t="str">
        <v>Odontoglossum</v>
      </c>
      <c r="D1906" t="str">
        <v>Summit</v>
      </c>
      <c r="E1906">
        <v>0</v>
      </c>
      <c r="F1906" t="str">
        <v>'Margaret'</v>
      </c>
      <c r="G1906">
        <v>0</v>
      </c>
      <c r="H1906" s="1">
        <v>37800</v>
      </c>
      <c r="I1906">
        <v>77.599999999999994</v>
      </c>
      <c r="J1906" t="str">
        <v>HCC</v>
      </c>
    </row>
    <row r="1907" spans="1:10" x14ac:dyDescent="0.25">
      <c r="A1907">
        <v>1904</v>
      </c>
      <c r="B1907" t="str">
        <v>Royal Orchids</v>
      </c>
      <c r="C1907" t="str">
        <v>Masdevallia</v>
      </c>
      <c r="D1907">
        <v>0</v>
      </c>
      <c r="E1907" t="str">
        <v>princeps</v>
      </c>
      <c r="F1907" t="str">
        <v>'Diana'</v>
      </c>
      <c r="G1907" t="str">
        <v>species</v>
      </c>
      <c r="H1907" s="1">
        <v>37800</v>
      </c>
      <c r="I1907">
        <v>80.7</v>
      </c>
      <c r="J1907" t="str">
        <v>AM</v>
      </c>
    </row>
    <row r="1908" spans="1:10" x14ac:dyDescent="0.25">
      <c r="A1908">
        <v>1905</v>
      </c>
      <c r="B1908" t="str">
        <v>ROYALE ORCHIDS</v>
      </c>
      <c r="C1908" t="str">
        <v>Masdevallia</v>
      </c>
      <c r="D1908" t="str">
        <v>Star Fire</v>
      </c>
      <c r="E1908">
        <v>0</v>
      </c>
      <c r="F1908" t="str">
        <v>'Royale'</v>
      </c>
      <c r="G1908" t="str">
        <v>Masd. coccinea X Dark Star</v>
      </c>
      <c r="H1908" s="1">
        <v>37800</v>
      </c>
      <c r="I1908">
        <v>81.8</v>
      </c>
      <c r="J1908" t="str">
        <v>AM</v>
      </c>
    </row>
    <row r="1909" spans="1:10" x14ac:dyDescent="0.25">
      <c r="A1909">
        <v>1906</v>
      </c>
      <c r="B1909" t="str">
        <v xml:space="preserve">Cruckshank, Don </v>
      </c>
      <c r="C1909" t="str">
        <v>Dendrobium</v>
      </c>
      <c r="D1909" t="str">
        <v>Avrils Gold</v>
      </c>
      <c r="E1909">
        <v>0</v>
      </c>
      <c r="F1909" t="str">
        <v>'Wingham'</v>
      </c>
      <c r="G1909">
        <v>0</v>
      </c>
      <c r="H1909" s="1">
        <v>37815</v>
      </c>
      <c r="I1909">
        <v>81.75</v>
      </c>
      <c r="J1909" t="str">
        <v>AM</v>
      </c>
    </row>
    <row r="1910" spans="1:10" x14ac:dyDescent="0.25">
      <c r="A1910">
        <v>1907</v>
      </c>
      <c r="B1910" t="str">
        <v>Ken Willaims</v>
      </c>
      <c r="C1910" t="str">
        <v>Masdevallia</v>
      </c>
      <c r="D1910" t="str">
        <v>Tuakau Candy</v>
      </c>
      <c r="E1910">
        <v>0</v>
      </c>
      <c r="F1910" t="str">
        <v>'Willliams'</v>
      </c>
      <c r="G1910">
        <v>0</v>
      </c>
      <c r="H1910" s="1">
        <v>37827</v>
      </c>
      <c r="I1910">
        <v>77.25</v>
      </c>
      <c r="J1910" t="str">
        <v>HCC</v>
      </c>
    </row>
    <row r="1911" spans="1:10" x14ac:dyDescent="0.25">
      <c r="A1911">
        <v>1908</v>
      </c>
      <c r="B1911" t="str">
        <v>P &amp; R Orchids</v>
      </c>
      <c r="C1911" t="str">
        <v>Schomburgkia</v>
      </c>
      <c r="D1911">
        <v>0</v>
      </c>
      <c r="E1911" t="str">
        <v>undulata</v>
      </c>
      <c r="F1911" t="str">
        <v>'Rosie'</v>
      </c>
      <c r="G1911" t="str">
        <v>species</v>
      </c>
      <c r="H1911" s="1">
        <v>37822</v>
      </c>
      <c r="I1911">
        <v>78</v>
      </c>
      <c r="J1911" t="str">
        <v>HCC</v>
      </c>
    </row>
    <row r="1912" spans="1:10" x14ac:dyDescent="0.25">
      <c r="A1912">
        <v>1909</v>
      </c>
      <c r="B1912" t="str">
        <v>Royal Orchids</v>
      </c>
      <c r="C1912" t="str">
        <v>Cymbidium</v>
      </c>
      <c r="D1912" t="str">
        <v>Kirby Lesh</v>
      </c>
      <c r="E1912">
        <v>0</v>
      </c>
      <c r="F1912" t="str">
        <v>'You Beaut'</v>
      </c>
      <c r="G1912" t="str">
        <v>Cym Red Beauty X Pink Champagne</v>
      </c>
      <c r="H1912" s="1">
        <v>37827</v>
      </c>
      <c r="I1912">
        <v>77.900000000000006</v>
      </c>
      <c r="J1912" t="str">
        <v>HCC</v>
      </c>
    </row>
    <row r="1913" spans="1:10" x14ac:dyDescent="0.25">
      <c r="A1913">
        <v>1910</v>
      </c>
      <c r="B1913" t="str">
        <v xml:space="preserve">Gatt Andrew and Jessie </v>
      </c>
      <c r="C1913" t="str">
        <v>Cymbidium</v>
      </c>
      <c r="D1913" t="str">
        <v>Louie's Pride</v>
      </c>
      <c r="E1913">
        <v>0</v>
      </c>
      <c r="F1913" t="str">
        <v>'Smiles'</v>
      </c>
      <c r="G1913">
        <v>0</v>
      </c>
      <c r="H1913" s="1">
        <v>37829</v>
      </c>
      <c r="I1913">
        <v>78.5</v>
      </c>
      <c r="J1913" t="str">
        <v>HCC</v>
      </c>
    </row>
    <row r="1914" spans="1:10" x14ac:dyDescent="0.25">
      <c r="A1914">
        <v>1911</v>
      </c>
      <c r="B1914" t="str">
        <v xml:space="preserve">Wood, Bruce </v>
      </c>
      <c r="C1914" t="str">
        <v>Sc.</v>
      </c>
      <c r="D1914" t="str">
        <v>Dal's Choice</v>
      </c>
      <c r="E1914">
        <v>0</v>
      </c>
      <c r="F1914" t="str">
        <v>'Lakehaven'</v>
      </c>
      <c r="G1914" t="str">
        <v>Sc. Lana Coryell X C Horace</v>
      </c>
      <c r="H1914" s="1">
        <v>37756</v>
      </c>
      <c r="I1914">
        <v>80</v>
      </c>
      <c r="J1914" t="str">
        <v>HCC</v>
      </c>
    </row>
    <row r="1915" spans="1:10" x14ac:dyDescent="0.25">
      <c r="A1915">
        <v>1912</v>
      </c>
      <c r="B1915" t="str">
        <v xml:space="preserve">Price, T and E </v>
      </c>
      <c r="C1915" t="str">
        <v>Potinara</v>
      </c>
      <c r="D1915" t="str">
        <v>Dal's Emperor</v>
      </c>
      <c r="E1915">
        <v>0</v>
      </c>
      <c r="F1915" t="str">
        <v>'Sukita'</v>
      </c>
      <c r="G1915" t="str">
        <v>Sc. Lana Coryell X Pot Free Spirit</v>
      </c>
      <c r="H1915" s="1">
        <v>37771</v>
      </c>
      <c r="I1915">
        <v>76.25</v>
      </c>
      <c r="J1915" t="str">
        <v>HCC</v>
      </c>
    </row>
    <row r="1916" spans="1:10" x14ac:dyDescent="0.25">
      <c r="A1916">
        <v>1913</v>
      </c>
      <c r="B1916" t="str">
        <v>L &amp; B Dobson</v>
      </c>
      <c r="C1916" t="str">
        <v>Dendrobium</v>
      </c>
      <c r="D1916" t="str">
        <v>GeralD McCraith</v>
      </c>
      <c r="E1916">
        <v>0</v>
      </c>
      <c r="F1916" t="str">
        <v>Bill'</v>
      </c>
      <c r="G1916">
        <v>0</v>
      </c>
      <c r="H1916" s="1">
        <v>37745</v>
      </c>
      <c r="I1916">
        <v>80</v>
      </c>
      <c r="J1916" t="str">
        <v>AM</v>
      </c>
    </row>
    <row r="1917" spans="1:10" x14ac:dyDescent="0.25">
      <c r="A1917">
        <v>1914</v>
      </c>
      <c r="B1917" t="str">
        <v xml:space="preserve">Burnham, Bevan </v>
      </c>
      <c r="C1917" t="str">
        <v>Dendrobium</v>
      </c>
      <c r="D1917">
        <v>0</v>
      </c>
      <c r="E1917" t="str">
        <v>speciosum</v>
      </c>
      <c r="F1917" t="str">
        <v>'Karen'</v>
      </c>
      <c r="G1917" t="str">
        <v>species</v>
      </c>
      <c r="H1917" s="1">
        <v>37867</v>
      </c>
      <c r="I1917">
        <v>80.5</v>
      </c>
      <c r="J1917" t="str">
        <v>AM</v>
      </c>
    </row>
    <row r="1918" spans="1:10" x14ac:dyDescent="0.25">
      <c r="A1918">
        <v>1915</v>
      </c>
      <c r="B1918" t="str">
        <v>not used</v>
      </c>
      <c r="C1918">
        <v>0</v>
      </c>
      <c r="D1918">
        <v>0</v>
      </c>
      <c r="E1918">
        <v>0</v>
      </c>
      <c r="F1918">
        <v>0</v>
      </c>
      <c r="G1918">
        <v>0</v>
      </c>
      <c r="H1918" s="1">
        <v>0</v>
      </c>
      <c r="I1918">
        <v>0</v>
      </c>
      <c r="J1918">
        <v>0</v>
      </c>
    </row>
    <row r="1919" spans="1:10" x14ac:dyDescent="0.25">
      <c r="A1919">
        <v>1916</v>
      </c>
      <c r="B1919" t="str">
        <v xml:space="preserve">Schutz, Theo and Jenny </v>
      </c>
      <c r="C1919" t="str">
        <v>Masdevallia</v>
      </c>
      <c r="D1919" t="str">
        <v>Inca Prince</v>
      </c>
      <c r="E1919">
        <v>0</v>
      </c>
      <c r="F1919" t="str">
        <v>'Apricot Ice'</v>
      </c>
      <c r="G1919" t="str">
        <v>Masd. veitchiana X Angel Frost</v>
      </c>
      <c r="H1919" s="1">
        <v>37949</v>
      </c>
      <c r="I1919">
        <v>78</v>
      </c>
      <c r="J1919" t="str">
        <v>HCC</v>
      </c>
    </row>
    <row r="1920" spans="1:10" x14ac:dyDescent="0.25">
      <c r="A1920">
        <v>1917</v>
      </c>
      <c r="B1920" t="str">
        <v xml:space="preserve">Schutz, Theo and Jenny </v>
      </c>
      <c r="C1920" t="str">
        <v>Masdevallia</v>
      </c>
      <c r="D1920" t="str">
        <v>Machu Picchu</v>
      </c>
      <c r="E1920">
        <v>0</v>
      </c>
      <c r="F1920" t="str">
        <v>'JR'</v>
      </c>
      <c r="G1920" t="str">
        <v>HCC</v>
      </c>
      <c r="H1920" s="1">
        <v>37949</v>
      </c>
      <c r="I1920">
        <v>79.33</v>
      </c>
      <c r="J1920" t="str">
        <v>HCC</v>
      </c>
    </row>
    <row r="1921" spans="1:10" x14ac:dyDescent="0.25">
      <c r="A1921">
        <v>1918</v>
      </c>
      <c r="B1921" t="str">
        <v xml:space="preserve">Butler, David </v>
      </c>
      <c r="C1921" t="str">
        <v>Masdevallia</v>
      </c>
      <c r="D1921" t="str">
        <v>Earl Bishop</v>
      </c>
      <c r="E1921">
        <v>0</v>
      </c>
      <c r="F1921" t="str">
        <v>'Red Flash'</v>
      </c>
      <c r="G1921" t="str">
        <v>Masd. Fraseri X Marguerite</v>
      </c>
      <c r="H1921" s="1">
        <v>37914</v>
      </c>
      <c r="I1921">
        <v>80.5</v>
      </c>
      <c r="J1921" t="str">
        <v>AM</v>
      </c>
    </row>
    <row r="1922" spans="1:10" x14ac:dyDescent="0.25">
      <c r="A1922">
        <v>1919</v>
      </c>
      <c r="B1922" t="str">
        <v xml:space="preserve">Butler, David </v>
      </c>
      <c r="C1922" t="str">
        <v>Masdevallia</v>
      </c>
      <c r="D1922" t="str">
        <v>Southern Belle</v>
      </c>
      <c r="E1922">
        <v>0</v>
      </c>
      <c r="F1922" t="str">
        <v>'Melanie'</v>
      </c>
      <c r="G1922" t="str">
        <v>Masd. Charisma X Coconut Ice</v>
      </c>
      <c r="H1922" s="1">
        <v>37914</v>
      </c>
      <c r="I1922">
        <v>82.5</v>
      </c>
      <c r="J1922" t="str">
        <v>AM</v>
      </c>
    </row>
    <row r="1923" spans="1:10" x14ac:dyDescent="0.25">
      <c r="A1923">
        <v>1920</v>
      </c>
      <c r="B1923" t="str">
        <v>Fear, Fred</v>
      </c>
      <c r="C1923" t="str">
        <v>Dockrillia</v>
      </c>
      <c r="D1923">
        <v>0</v>
      </c>
      <c r="E1923" t="str">
        <v>cucumerina</v>
      </c>
      <c r="F1923" t="str">
        <v>'Margaret'</v>
      </c>
      <c r="G1923" t="str">
        <v>species</v>
      </c>
      <c r="H1923" s="1">
        <v>37949</v>
      </c>
      <c r="I1923">
        <v>80.099999999999994</v>
      </c>
      <c r="J1923" t="str">
        <v>AM</v>
      </c>
    </row>
    <row r="1924" spans="1:10" x14ac:dyDescent="0.25">
      <c r="A1924">
        <v>1921</v>
      </c>
      <c r="B1924" t="str">
        <v>Fear, Fred</v>
      </c>
      <c r="C1924" t="str">
        <v>Dockrillia</v>
      </c>
      <c r="D1924">
        <v>0</v>
      </c>
      <c r="E1924" t="str">
        <v>cucumerina</v>
      </c>
      <c r="F1924" t="str">
        <v>'Margaret'</v>
      </c>
      <c r="G1924" t="str">
        <v>species</v>
      </c>
      <c r="H1924" s="1">
        <v>37949</v>
      </c>
      <c r="I1924">
        <v>0</v>
      </c>
      <c r="J1924" t="str">
        <v>AM</v>
      </c>
    </row>
    <row r="1925" spans="1:10" x14ac:dyDescent="0.25">
      <c r="A1925">
        <v>1922</v>
      </c>
      <c r="B1925" t="str">
        <v xml:space="preserve">Schutz, Theo and Jenny </v>
      </c>
      <c r="C1925" t="str">
        <v>Masdevallia</v>
      </c>
      <c r="D1925" t="str">
        <v>Golden Tiger</v>
      </c>
      <c r="E1925">
        <v>0</v>
      </c>
      <c r="F1925" t="str">
        <v>'Bengal'</v>
      </c>
      <c r="G1925" t="str">
        <v>Masd veitchiana X yungasensis</v>
      </c>
      <c r="H1925" s="1">
        <v>37949</v>
      </c>
      <c r="I1925">
        <v>78.2</v>
      </c>
      <c r="J1925" t="str">
        <v>HCC</v>
      </c>
    </row>
    <row r="1926" spans="1:10" x14ac:dyDescent="0.25">
      <c r="A1926">
        <v>1923</v>
      </c>
      <c r="B1926" t="str">
        <v>ROYALE ORCHIDS</v>
      </c>
      <c r="C1926" t="str">
        <v>Stelis</v>
      </c>
      <c r="D1926">
        <v>0</v>
      </c>
      <c r="E1926" t="str">
        <v>vulcanica</v>
      </c>
      <c r="F1926" t="str">
        <v>'Royale'</v>
      </c>
      <c r="G1926" t="str">
        <v>species</v>
      </c>
      <c r="H1926" s="1">
        <v>37970</v>
      </c>
      <c r="I1926">
        <v>78</v>
      </c>
      <c r="J1926" t="str">
        <v>CBM</v>
      </c>
    </row>
    <row r="1927" spans="1:10" x14ac:dyDescent="0.25">
      <c r="A1927">
        <v>1924</v>
      </c>
      <c r="B1927" t="str">
        <v>ROYALE ORCHIDS</v>
      </c>
      <c r="C1927" t="str">
        <v>Masdevallia</v>
      </c>
      <c r="D1927" t="str">
        <v>Tiger Kiss</v>
      </c>
      <c r="E1927">
        <v>0</v>
      </c>
      <c r="F1927" t="str">
        <v>'Tigger'</v>
      </c>
      <c r="G1927" t="str">
        <v>Masd. Golden Tiger X Monarch</v>
      </c>
      <c r="H1927" s="1">
        <v>37970</v>
      </c>
      <c r="I1927">
        <v>81</v>
      </c>
      <c r="J1927" t="str">
        <v>AM</v>
      </c>
    </row>
    <row r="1928" spans="1:10" x14ac:dyDescent="0.25">
      <c r="A1928">
        <v>1925</v>
      </c>
      <c r="B1928" t="str">
        <v>ROYALE ORCHIDS</v>
      </c>
      <c r="C1928" t="str">
        <v>Masdevallia</v>
      </c>
      <c r="D1928">
        <v>0</v>
      </c>
      <c r="E1928" t="str">
        <v>vietchiana</v>
      </c>
      <c r="F1928" t="str">
        <v>'Royale'</v>
      </c>
      <c r="G1928" t="str">
        <v>species</v>
      </c>
      <c r="H1928" s="1">
        <v>37970</v>
      </c>
      <c r="I1928">
        <v>81</v>
      </c>
      <c r="J1928" t="str">
        <v>AM</v>
      </c>
    </row>
    <row r="1929" spans="1:10" x14ac:dyDescent="0.25">
      <c r="A1929">
        <v>1926</v>
      </c>
      <c r="B1929" t="str">
        <v>Lee, David</v>
      </c>
      <c r="C1929" t="str">
        <v>Dendrobium</v>
      </c>
      <c r="D1929" t="str">
        <v>Mousmee</v>
      </c>
      <c r="E1929">
        <v>0</v>
      </c>
      <c r="F1929" t="str">
        <v>'L. Bradford'</v>
      </c>
      <c r="G1929" t="str">
        <v>Den. furcatum X thyrsiflorum</v>
      </c>
      <c r="H1929" s="1">
        <v>37928</v>
      </c>
      <c r="I1929">
        <v>77.400000000000006</v>
      </c>
      <c r="J1929" t="str">
        <v>ACC</v>
      </c>
    </row>
    <row r="1930" spans="1:10" x14ac:dyDescent="0.25">
      <c r="A1930">
        <v>1927</v>
      </c>
      <c r="B1930" t="str">
        <v>Yao Chee Liu</v>
      </c>
      <c r="C1930" t="str">
        <v>Lycaste</v>
      </c>
      <c r="D1930" t="str">
        <v>Selena</v>
      </c>
      <c r="E1930">
        <v>0</v>
      </c>
      <c r="F1930" t="str">
        <v>'Liu'</v>
      </c>
      <c r="G1930" t="str">
        <v>Lyc Sunset X skinneri</v>
      </c>
      <c r="H1930" s="1">
        <v>37872</v>
      </c>
      <c r="I1930">
        <v>80.5</v>
      </c>
      <c r="J1930" t="str">
        <v>AM</v>
      </c>
    </row>
    <row r="1931" spans="1:10" x14ac:dyDescent="0.25">
      <c r="A1931">
        <v>1928</v>
      </c>
      <c r="B1931" t="str">
        <v>P and Y Spence</v>
      </c>
      <c r="C1931" t="str">
        <v>Dendrobium</v>
      </c>
      <c r="D1931" t="str">
        <v>Aussie's Fantasies</v>
      </c>
      <c r="E1931">
        <v>0</v>
      </c>
      <c r="F1931" t="str">
        <v>'Yvonne'</v>
      </c>
      <c r="G1931" t="str">
        <v>Den engae X Den stratiodes</v>
      </c>
      <c r="H1931" s="1">
        <v>38010</v>
      </c>
      <c r="I1931">
        <v>84.4</v>
      </c>
      <c r="J1931" t="str">
        <v>AM</v>
      </c>
    </row>
    <row r="1932" spans="1:10" x14ac:dyDescent="0.25">
      <c r="A1932">
        <v>1929</v>
      </c>
      <c r="B1932" t="str">
        <v>Hart, Gary</v>
      </c>
      <c r="C1932" t="str">
        <v>Paphiopedilum</v>
      </c>
      <c r="D1932">
        <v>0</v>
      </c>
      <c r="E1932" t="str">
        <v>tigrinum</v>
      </c>
      <c r="F1932" t="str">
        <v>'Brett'</v>
      </c>
      <c r="G1932" t="str">
        <v>species</v>
      </c>
      <c r="H1932" s="1">
        <v>38012</v>
      </c>
      <c r="I1932">
        <v>77</v>
      </c>
      <c r="J1932" t="str">
        <v>CBM</v>
      </c>
    </row>
    <row r="1933" spans="1:10" x14ac:dyDescent="0.25">
      <c r="A1933">
        <v>1930</v>
      </c>
      <c r="B1933" t="str">
        <v>Robertson Orchids</v>
      </c>
      <c r="C1933" t="str">
        <v>Paphiopedilum</v>
      </c>
      <c r="D1933" t="str">
        <v>Noritao Hasegawa</v>
      </c>
      <c r="E1933">
        <v>0</v>
      </c>
      <c r="F1933" t="str">
        <v>'Golden Boy'</v>
      </c>
      <c r="G1933" t="str">
        <v>Paph armeniacum X malipoense</v>
      </c>
      <c r="H1933" s="1">
        <v>37848</v>
      </c>
      <c r="I1933">
        <v>79</v>
      </c>
      <c r="J1933" t="str">
        <v>HCC</v>
      </c>
    </row>
    <row r="1934" spans="1:10" x14ac:dyDescent="0.25">
      <c r="A1934">
        <v>1931</v>
      </c>
      <c r="B1934" t="str">
        <v>not used</v>
      </c>
      <c r="C1934">
        <v>0</v>
      </c>
      <c r="D1934">
        <v>0</v>
      </c>
      <c r="E1934">
        <v>0</v>
      </c>
      <c r="F1934">
        <v>0</v>
      </c>
      <c r="G1934">
        <v>0</v>
      </c>
      <c r="H1934" s="1">
        <v>0</v>
      </c>
      <c r="I1934">
        <v>0</v>
      </c>
      <c r="J1934">
        <v>0</v>
      </c>
    </row>
    <row r="1935" spans="1:10" x14ac:dyDescent="0.25">
      <c r="A1935">
        <v>1932</v>
      </c>
      <c r="B1935" t="str">
        <v>John Keenan</v>
      </c>
      <c r="C1935" t="str">
        <v>Cycnoches</v>
      </c>
      <c r="D1935">
        <v>0</v>
      </c>
      <c r="E1935" t="str">
        <v>chlorochilon</v>
      </c>
      <c r="F1935" t="str">
        <v>'Lisa'</v>
      </c>
      <c r="G1935" t="str">
        <v>species</v>
      </c>
      <c r="H1935" s="1">
        <v>38071</v>
      </c>
      <c r="I1935">
        <v>0</v>
      </c>
      <c r="J1935" t="str">
        <v>HCC</v>
      </c>
    </row>
    <row r="1936" spans="1:10" x14ac:dyDescent="0.25">
      <c r="A1936">
        <v>1933</v>
      </c>
      <c r="B1936" t="str">
        <v xml:space="preserve">Brown, W. E. </v>
      </c>
      <c r="C1936" t="str">
        <v>Clowesetum</v>
      </c>
      <c r="D1936" t="str">
        <v>Browns's Delight</v>
      </c>
      <c r="E1936">
        <v>0</v>
      </c>
      <c r="F1936" t="str">
        <v>'Joanne'</v>
      </c>
      <c r="G1936" t="str">
        <v>Clowesetum Delightful X Catasetum Orchidglade</v>
      </c>
      <c r="H1936" s="1">
        <v>38133</v>
      </c>
      <c r="I1936">
        <v>0</v>
      </c>
      <c r="J1936" t="str">
        <v>AM</v>
      </c>
    </row>
    <row r="1937" spans="1:10" x14ac:dyDescent="0.25">
      <c r="A1937">
        <v>1934</v>
      </c>
      <c r="B1937" t="str">
        <v xml:space="preserve">Moran, G &amp; D </v>
      </c>
      <c r="C1937" t="str">
        <v>Blc.</v>
      </c>
      <c r="D1937" t="str">
        <v>Burdekin Jewel</v>
      </c>
      <c r="E1937">
        <v>0</v>
      </c>
      <c r="F1937" t="str">
        <v>'Diane'</v>
      </c>
      <c r="G1937" t="str">
        <v>C. Aran Powder Puff X Blc. Burdekin Bells</v>
      </c>
      <c r="H1937" s="1">
        <v>38162</v>
      </c>
      <c r="I1937">
        <v>0</v>
      </c>
      <c r="J1937" t="str">
        <v>HCC</v>
      </c>
    </row>
    <row r="1938" spans="1:10" x14ac:dyDescent="0.25">
      <c r="A1938">
        <v>1935</v>
      </c>
      <c r="B1938" t="str">
        <v>Peter Gibson</v>
      </c>
      <c r="C1938" t="str">
        <v>Rolfeara</v>
      </c>
      <c r="D1938" t="str">
        <v>Coconut Ice</v>
      </c>
      <c r="E1938">
        <v>0</v>
      </c>
      <c r="F1938" t="str">
        <v>'Double up'</v>
      </c>
      <c r="G1938" t="str">
        <v>Bc. Island Charm X Sc Lana  Coryell</v>
      </c>
      <c r="H1938" s="1">
        <v>38061</v>
      </c>
      <c r="I1938">
        <v>78</v>
      </c>
      <c r="J1938" t="str">
        <v>HCC</v>
      </c>
    </row>
    <row r="1939" spans="1:10" x14ac:dyDescent="0.25">
      <c r="A1939">
        <v>1936</v>
      </c>
      <c r="B1939" t="str">
        <v xml:space="preserve">Johnson Allan </v>
      </c>
      <c r="C1939" t="str">
        <v>Bc.</v>
      </c>
      <c r="D1939" t="str">
        <v>Lola's Charm</v>
      </c>
      <c r="E1939">
        <v>0</v>
      </c>
      <c r="F1939" t="str">
        <v>'May'</v>
      </c>
      <c r="G1939" t="str">
        <v>Bc Pastoral x C. Earl</v>
      </c>
      <c r="H1939" s="1">
        <v>38122</v>
      </c>
      <c r="I1939">
        <v>78.599999999999994</v>
      </c>
      <c r="J1939" t="str">
        <v>HCC</v>
      </c>
    </row>
    <row r="1940" spans="1:10" x14ac:dyDescent="0.25">
      <c r="A1940">
        <v>1937</v>
      </c>
      <c r="B1940" t="str">
        <v>Schaefers Orchids</v>
      </c>
      <c r="C1940" t="str">
        <v>Cymbidium</v>
      </c>
      <c r="D1940" t="str">
        <v>Ruby Valley</v>
      </c>
      <c r="E1940">
        <v>0</v>
      </c>
      <c r="F1940" t="str">
        <v>'Clare'</v>
      </c>
      <c r="G1940" t="str">
        <v>Cym. Valley Pageant X Ruby Eyes</v>
      </c>
      <c r="H1940" s="1">
        <v>38175</v>
      </c>
      <c r="I1940">
        <v>81.8</v>
      </c>
      <c r="J1940" t="str">
        <v>AM</v>
      </c>
    </row>
    <row r="1941" spans="1:10" x14ac:dyDescent="0.25">
      <c r="A1941">
        <v>1938</v>
      </c>
      <c r="B1941" t="str">
        <v>not used</v>
      </c>
      <c r="C1941">
        <v>0</v>
      </c>
      <c r="D1941">
        <v>0</v>
      </c>
      <c r="E1941">
        <v>0</v>
      </c>
      <c r="F1941">
        <v>0</v>
      </c>
      <c r="G1941">
        <v>0</v>
      </c>
      <c r="H1941" s="1">
        <v>0</v>
      </c>
      <c r="I1941">
        <v>0</v>
      </c>
      <c r="J1941">
        <v>0</v>
      </c>
    </row>
    <row r="1942" spans="1:10" x14ac:dyDescent="0.25">
      <c r="A1942">
        <v>1939</v>
      </c>
      <c r="B1942" t="str">
        <v>P &amp; R Orchids</v>
      </c>
      <c r="C1942" t="str">
        <v>Phragmipedium</v>
      </c>
      <c r="D1942" t="str">
        <v>Noirmont</v>
      </c>
      <c r="E1942">
        <v>0</v>
      </c>
      <c r="F1942" t="str">
        <v>'P &amp; R Red Albatross'</v>
      </c>
      <c r="G1942" t="str">
        <v>Phrag. longifolium X Dick Clements</v>
      </c>
      <c r="H1942" s="1">
        <v>38179</v>
      </c>
      <c r="I1942">
        <v>79</v>
      </c>
      <c r="J1942" t="str">
        <v>HCC</v>
      </c>
    </row>
    <row r="1943" spans="1:10" x14ac:dyDescent="0.25">
      <c r="A1943">
        <v>1940</v>
      </c>
      <c r="B1943" t="str">
        <v>P &amp; R Orchids</v>
      </c>
      <c r="C1943" t="str">
        <v>Paphiopedilum</v>
      </c>
      <c r="D1943">
        <v>0</v>
      </c>
      <c r="E1943" t="str">
        <v>venustum</v>
      </c>
      <c r="F1943" t="str">
        <v>'P &amp; R Golden Glow'</v>
      </c>
      <c r="G1943" t="str">
        <v>species</v>
      </c>
      <c r="H1943" s="1">
        <v>38179</v>
      </c>
      <c r="I1943">
        <v>81.2</v>
      </c>
      <c r="J1943" t="str">
        <v>AM</v>
      </c>
    </row>
    <row r="1944" spans="1:10" x14ac:dyDescent="0.25">
      <c r="A1944">
        <v>1941</v>
      </c>
      <c r="B1944" t="str">
        <v xml:space="preserve">Le Marne, Geoff </v>
      </c>
      <c r="C1944" t="str">
        <v>Cymbidium</v>
      </c>
      <c r="D1944" t="str">
        <v>Uluru</v>
      </c>
      <c r="E1944">
        <v>0</v>
      </c>
      <c r="F1944" t="str">
        <v>'Starquest'</v>
      </c>
      <c r="G1944" t="str">
        <v>Cym. Karen X Alexandra Beauty</v>
      </c>
      <c r="H1944" s="1">
        <v>38171</v>
      </c>
      <c r="I1944">
        <v>81.599999999999994</v>
      </c>
      <c r="J1944" t="str">
        <v>AM</v>
      </c>
    </row>
    <row r="1945" spans="1:10" x14ac:dyDescent="0.25">
      <c r="A1945">
        <v>1942</v>
      </c>
      <c r="B1945" t="str">
        <v>John &amp; Joanie Biggs</v>
      </c>
      <c r="C1945" t="str">
        <v>Blc.</v>
      </c>
      <c r="D1945" t="str">
        <v>Brunswick Bonanza</v>
      </c>
      <c r="E1945">
        <v>0</v>
      </c>
      <c r="F1945" t="str">
        <v>'Joanie'</v>
      </c>
      <c r="G1945" t="str">
        <v>Blc. Bonanza Queen X Blc. Chincogan</v>
      </c>
      <c r="H1945" s="1">
        <v>38199</v>
      </c>
      <c r="I1945">
        <v>83.4</v>
      </c>
      <c r="J1945" t="str">
        <v>AM</v>
      </c>
    </row>
    <row r="1946" spans="1:10" x14ac:dyDescent="0.25">
      <c r="A1946">
        <v>1943</v>
      </c>
      <c r="B1946" t="str">
        <v xml:space="preserve">Wain, David </v>
      </c>
      <c r="C1946" t="str">
        <v>Cymbidium</v>
      </c>
      <c r="D1946" t="str">
        <v>Valley Olympic</v>
      </c>
      <c r="E1946">
        <v>0</v>
      </c>
      <c r="F1946" t="str">
        <v>'Pink Prefection'</v>
      </c>
      <c r="G1946" t="str">
        <v>Cym Valley Winter X President Gorbachev</v>
      </c>
      <c r="H1946" s="1">
        <v>38204</v>
      </c>
      <c r="I1946">
        <v>80</v>
      </c>
      <c r="J1946" t="str">
        <v>AM</v>
      </c>
    </row>
    <row r="1947" spans="1:10" x14ac:dyDescent="0.25">
      <c r="A1947">
        <v>1944</v>
      </c>
      <c r="B1947" t="str">
        <v xml:space="preserve">Bryant, Greg </v>
      </c>
      <c r="C1947" t="str">
        <v>Cymbidium</v>
      </c>
      <c r="D1947" t="str">
        <v>Pure Envy</v>
      </c>
      <c r="E1947">
        <v>0</v>
      </c>
      <c r="F1947" t="str">
        <v>'Precious'</v>
      </c>
      <c r="G1947" t="str">
        <v>Cym Pharaoh's Gold X Loftus Gold</v>
      </c>
      <c r="H1947" s="1">
        <v>38204</v>
      </c>
      <c r="I1947">
        <v>79.5</v>
      </c>
      <c r="J1947" t="str">
        <v>HCC</v>
      </c>
    </row>
    <row r="1948" spans="1:10" x14ac:dyDescent="0.25">
      <c r="A1948">
        <v>1945</v>
      </c>
      <c r="B1948" t="str">
        <v xml:space="preserve">Schutz, Theo and Jenny </v>
      </c>
      <c r="C1948" t="str">
        <v>Angulocaste</v>
      </c>
      <c r="D1948" t="str">
        <v>Nowra</v>
      </c>
      <c r="E1948">
        <v>0</v>
      </c>
      <c r="F1948" t="str">
        <v>'Miss Sarah'</v>
      </c>
      <c r="G1948" t="str">
        <v>Lycaste Shoalhaven x Angulocaste Gweneth</v>
      </c>
      <c r="H1948" s="1">
        <v>38211</v>
      </c>
      <c r="I1948">
        <v>80.7</v>
      </c>
      <c r="J1948" t="str">
        <v>AM</v>
      </c>
    </row>
    <row r="1949" spans="1:10" x14ac:dyDescent="0.25">
      <c r="A1949">
        <v>1946</v>
      </c>
      <c r="B1949" t="str">
        <v>Tom &amp; Edith Price</v>
      </c>
      <c r="C1949" t="str">
        <v>Cymbidium</v>
      </c>
      <c r="D1949" t="str">
        <v>Wyong Flame</v>
      </c>
      <c r="E1949">
        <v>0</v>
      </c>
      <c r="F1949" t="str">
        <v>'Myudi'</v>
      </c>
      <c r="G1949" t="str">
        <v>Cymbidium Wyang Ruby X Luna Flame</v>
      </c>
      <c r="H1949" s="1">
        <v>38213</v>
      </c>
      <c r="I1949">
        <v>81.7</v>
      </c>
      <c r="J1949" t="str">
        <v>AM</v>
      </c>
    </row>
    <row r="1950" spans="1:10" x14ac:dyDescent="0.25">
      <c r="A1950">
        <v>1947</v>
      </c>
      <c r="B1950" t="str">
        <v>Robertson Orchids</v>
      </c>
      <c r="C1950" t="str">
        <v>Paphiopedilum</v>
      </c>
      <c r="D1950" t="str">
        <v>Cherry Glace</v>
      </c>
      <c r="E1950">
        <v>0</v>
      </c>
      <c r="F1950" t="str">
        <v>'Full Gloss'</v>
      </c>
      <c r="G1950" t="str">
        <v>Paph. McMauden X Red Maude</v>
      </c>
      <c r="H1950" s="1">
        <v>38213</v>
      </c>
      <c r="I1950">
        <v>81.2</v>
      </c>
      <c r="J1950" t="str">
        <v>AM</v>
      </c>
    </row>
    <row r="1951" spans="1:10" x14ac:dyDescent="0.25">
      <c r="A1951">
        <v>1948</v>
      </c>
      <c r="B1951" t="str">
        <v>Robertson Orchids</v>
      </c>
      <c r="C1951" t="str">
        <v>Slc</v>
      </c>
      <c r="D1951" t="str">
        <v>Jillian Lee</v>
      </c>
      <c r="E1951">
        <v>0</v>
      </c>
      <c r="F1951" t="str">
        <v>'Pat'</v>
      </c>
      <c r="G1951" t="str">
        <v>Sc. Beaufort X Sl. Orpetii</v>
      </c>
      <c r="H1951" s="1">
        <v>38213</v>
      </c>
      <c r="I1951">
        <v>80.099999999999994</v>
      </c>
      <c r="J1951" t="str">
        <v>AM</v>
      </c>
    </row>
    <row r="1952" spans="1:10" x14ac:dyDescent="0.25">
      <c r="A1952">
        <v>1949</v>
      </c>
      <c r="B1952" t="str">
        <v>Royale Orchids</v>
      </c>
      <c r="C1952" t="str">
        <v>Odtna.</v>
      </c>
      <c r="D1952" t="str">
        <v>Yellow Parade</v>
      </c>
      <c r="E1952">
        <v>0</v>
      </c>
      <c r="F1952" t="str">
        <v>'Alpine'</v>
      </c>
      <c r="G1952" t="str">
        <v>Odtna Yellow Bird X Odm Parade</v>
      </c>
      <c r="H1952" s="1">
        <v>38213</v>
      </c>
      <c r="I1952">
        <v>78.5</v>
      </c>
      <c r="J1952" t="str">
        <v>AD</v>
      </c>
    </row>
    <row r="1953" spans="1:10" x14ac:dyDescent="0.25">
      <c r="A1953">
        <v>1950</v>
      </c>
      <c r="B1953" t="str">
        <v>Royale Orchids</v>
      </c>
      <c r="C1953" t="str">
        <v>Oda</v>
      </c>
      <c r="D1953">
        <v>0</v>
      </c>
      <c r="E1953">
        <v>0</v>
      </c>
      <c r="F1953">
        <v>0</v>
      </c>
      <c r="G1953" t="str">
        <v>Oda. Venilla X Tim Mitzurveris</v>
      </c>
      <c r="H1953" s="1">
        <v>38213</v>
      </c>
      <c r="I1953">
        <v>0</v>
      </c>
      <c r="J1953" t="str">
        <v>HCC</v>
      </c>
    </row>
    <row r="1954" spans="1:10" x14ac:dyDescent="0.25">
      <c r="A1954">
        <v>1951</v>
      </c>
      <c r="B1954" t="str">
        <v>Royale Orchids</v>
      </c>
      <c r="C1954" t="str">
        <v>Masdevallia</v>
      </c>
      <c r="D1954" t="str">
        <v>Southern Sun</v>
      </c>
      <c r="E1954">
        <v>0</v>
      </c>
      <c r="F1954" t="str">
        <v>'Super Nova'</v>
      </c>
      <c r="G1954" t="str">
        <v>Masd. Veitchiana X hirtzii</v>
      </c>
      <c r="H1954" s="1">
        <v>38213</v>
      </c>
      <c r="I1954">
        <v>80.7</v>
      </c>
      <c r="J1954" t="str">
        <v>ACC</v>
      </c>
    </row>
    <row r="1955" spans="1:10" x14ac:dyDescent="0.25">
      <c r="A1955">
        <v>1952</v>
      </c>
      <c r="B1955" t="str">
        <v xml:space="preserve">Wood, Dennis </v>
      </c>
      <c r="C1955" t="str">
        <v>Dendrobium</v>
      </c>
      <c r="D1955" t="str">
        <v>Kayla</v>
      </c>
      <c r="E1955">
        <v>0</v>
      </c>
      <c r="F1955" t="str">
        <v>'Old Gold'</v>
      </c>
      <c r="G1955">
        <v>0</v>
      </c>
      <c r="H1955" s="1">
        <v>38238</v>
      </c>
      <c r="I1955">
        <v>81.2</v>
      </c>
      <c r="J1955" t="str">
        <v>AM</v>
      </c>
    </row>
    <row r="1956" spans="1:10" x14ac:dyDescent="0.25">
      <c r="A1956">
        <v>1953</v>
      </c>
      <c r="B1956" t="str">
        <v>No Data</v>
      </c>
      <c r="C1956">
        <v>0</v>
      </c>
      <c r="D1956">
        <v>0</v>
      </c>
      <c r="E1956">
        <v>0</v>
      </c>
      <c r="F1956">
        <v>0</v>
      </c>
      <c r="G1956">
        <v>0</v>
      </c>
      <c r="H1956" s="1">
        <v>0</v>
      </c>
      <c r="I1956">
        <v>0</v>
      </c>
      <c r="J1956">
        <v>0</v>
      </c>
    </row>
    <row r="1957" spans="1:10" x14ac:dyDescent="0.25">
      <c r="A1957">
        <v>1954</v>
      </c>
      <c r="B1957" t="str">
        <v xml:space="preserve">Bromley, Garrie &amp; Lesley </v>
      </c>
      <c r="C1957" t="str">
        <v>Phalaenopsis</v>
      </c>
      <c r="D1957" t="str">
        <v>Brother Bedford</v>
      </c>
      <c r="E1957">
        <v>0</v>
      </c>
      <c r="F1957" t="str">
        <v>'Lucia'</v>
      </c>
      <c r="G1957" t="str">
        <v>Phal. Golden Sun X Sara Lee</v>
      </c>
      <c r="H1957" s="1">
        <v>38240</v>
      </c>
      <c r="I1957">
        <v>80</v>
      </c>
      <c r="J1957" t="str">
        <v>AM</v>
      </c>
    </row>
    <row r="1958" spans="1:10" x14ac:dyDescent="0.25">
      <c r="A1958">
        <v>1955</v>
      </c>
      <c r="B1958" t="str">
        <v>No Data</v>
      </c>
      <c r="C1958">
        <v>0</v>
      </c>
      <c r="D1958">
        <v>0</v>
      </c>
      <c r="E1958">
        <v>0</v>
      </c>
      <c r="F1958">
        <v>0</v>
      </c>
      <c r="G1958">
        <v>0</v>
      </c>
      <c r="H1958" s="1">
        <v>0</v>
      </c>
      <c r="I1958">
        <v>0</v>
      </c>
      <c r="J1958">
        <v>0</v>
      </c>
    </row>
    <row r="1959" spans="1:10" x14ac:dyDescent="0.25">
      <c r="A1959">
        <v>1956</v>
      </c>
      <c r="B1959" t="str">
        <v>No Data</v>
      </c>
      <c r="C1959">
        <v>0</v>
      </c>
      <c r="D1959">
        <v>0</v>
      </c>
      <c r="E1959">
        <v>0</v>
      </c>
      <c r="F1959">
        <v>0</v>
      </c>
      <c r="G1959">
        <v>0</v>
      </c>
      <c r="H1959" s="1">
        <v>0</v>
      </c>
      <c r="I1959">
        <v>0</v>
      </c>
      <c r="J1959">
        <v>0</v>
      </c>
    </row>
    <row r="1960" spans="1:10" x14ac:dyDescent="0.25">
      <c r="A1960">
        <v>1957</v>
      </c>
      <c r="B1960" t="str">
        <v xml:space="preserve">Schutz, Theo and Jenny </v>
      </c>
      <c r="C1960" t="str">
        <v>Angulocaste</v>
      </c>
      <c r="D1960" t="str">
        <v>Nowra</v>
      </c>
      <c r="E1960">
        <v>0</v>
      </c>
      <c r="F1960" t="str">
        <v>'Miss Sarah'</v>
      </c>
      <c r="G1960" t="str">
        <v>Lycaste Shoalhaven x Angulocaste Gweneth</v>
      </c>
      <c r="H1960" s="1">
        <v>38255</v>
      </c>
      <c r="I1960">
        <v>88.9</v>
      </c>
      <c r="J1960" t="str">
        <v>FCC</v>
      </c>
    </row>
    <row r="1961" spans="1:10" x14ac:dyDescent="0.25">
      <c r="A1961">
        <v>1958</v>
      </c>
      <c r="B1961" t="str">
        <v>Murray Shergold</v>
      </c>
      <c r="C1961" t="str">
        <v>Jumellea</v>
      </c>
      <c r="D1961">
        <v>0</v>
      </c>
      <c r="E1961" t="str">
        <v>punctata</v>
      </c>
      <c r="F1961" t="str">
        <v>'Tails of Woodburn</v>
      </c>
      <c r="G1961">
        <v>0</v>
      </c>
      <c r="H1961" s="1">
        <v>38247</v>
      </c>
      <c r="I1961">
        <v>77.2</v>
      </c>
      <c r="J1961" t="str">
        <v>HCC</v>
      </c>
    </row>
    <row r="1962" spans="1:10" x14ac:dyDescent="0.25">
      <c r="A1962">
        <v>1959</v>
      </c>
      <c r="B1962" t="str">
        <v>Murray Shergold</v>
      </c>
      <c r="C1962" t="str">
        <v>Phaius</v>
      </c>
      <c r="D1962">
        <v>0</v>
      </c>
      <c r="E1962" t="str">
        <v>pulcher fma alba</v>
      </c>
      <c r="F1962" t="str">
        <v>'Wendy Davies'</v>
      </c>
      <c r="G1962" t="str">
        <v>species</v>
      </c>
      <c r="H1962" s="1">
        <v>38247</v>
      </c>
      <c r="I1962">
        <v>76.3</v>
      </c>
      <c r="J1962" t="str">
        <v>HCC</v>
      </c>
    </row>
    <row r="1963" spans="1:10" x14ac:dyDescent="0.25">
      <c r="A1963">
        <v>1960</v>
      </c>
      <c r="B1963" t="str">
        <v>Murray Shergold</v>
      </c>
      <c r="C1963" t="str">
        <v>Phaius</v>
      </c>
      <c r="D1963">
        <v>0</v>
      </c>
      <c r="E1963" t="str">
        <v>tankervilleae</v>
      </c>
      <c r="F1963" t="str">
        <v>'Madagaskan Red'</v>
      </c>
      <c r="G1963" t="str">
        <v>species</v>
      </c>
      <c r="H1963" s="1">
        <v>38273</v>
      </c>
      <c r="I1963">
        <v>81.8</v>
      </c>
      <c r="J1963" t="str">
        <v>AM</v>
      </c>
    </row>
    <row r="1964" spans="1:10" x14ac:dyDescent="0.25">
      <c r="A1964">
        <v>1961</v>
      </c>
      <c r="B1964" t="str">
        <v xml:space="preserve">McClymont, Ben </v>
      </c>
      <c r="C1964" t="str">
        <v>Blc.</v>
      </c>
      <c r="D1964" t="str">
        <v>Brunswick Bonanza</v>
      </c>
      <c r="E1964">
        <v>0</v>
      </c>
      <c r="F1964" t="str">
        <v>'Ben'</v>
      </c>
      <c r="G1964" t="str">
        <v>Blc. Chincogan X Lc. Bonanza Queen</v>
      </c>
      <c r="H1964" s="1">
        <v>38257</v>
      </c>
      <c r="I1964">
        <v>84.9</v>
      </c>
      <c r="J1964" t="str">
        <v>AM</v>
      </c>
    </row>
    <row r="1965" spans="1:10" x14ac:dyDescent="0.25">
      <c r="A1965">
        <v>1962</v>
      </c>
      <c r="B1965" t="str">
        <v>K Greenwood</v>
      </c>
      <c r="C1965" t="str">
        <v>Dendrobium</v>
      </c>
      <c r="D1965">
        <v>0</v>
      </c>
      <c r="E1965" t="str">
        <v>discolor var. broomfieldii</v>
      </c>
      <c r="F1965" t="str">
        <v>'Patricia'</v>
      </c>
      <c r="G1965" t="str">
        <v>species</v>
      </c>
      <c r="H1965" s="1">
        <v>38247</v>
      </c>
      <c r="I1965">
        <v>77.599999999999994</v>
      </c>
      <c r="J1965" t="str">
        <v>HCC</v>
      </c>
    </row>
    <row r="1966" spans="1:10" x14ac:dyDescent="0.25">
      <c r="A1966">
        <v>1963</v>
      </c>
      <c r="B1966" t="str">
        <v xml:space="preserve">Biggs, Don and Joan </v>
      </c>
      <c r="C1966" t="str">
        <v>Phalaenopsis</v>
      </c>
      <c r="D1966" t="str">
        <v>Asagiri no Tsuki</v>
      </c>
      <c r="E1966">
        <v>0</v>
      </c>
      <c r="F1966" t="str">
        <v>'Noel Heyden'</v>
      </c>
      <c r="G1966" t="str">
        <v>Phal. Musashino X Yukimai</v>
      </c>
      <c r="H1966" s="1">
        <v>38267</v>
      </c>
      <c r="I1966">
        <v>84</v>
      </c>
      <c r="J1966" t="str">
        <v>AM</v>
      </c>
    </row>
    <row r="1967" spans="1:10" x14ac:dyDescent="0.25">
      <c r="A1967">
        <v>1964</v>
      </c>
      <c r="B1967" t="str">
        <v xml:space="preserve">Brown, W. E. </v>
      </c>
      <c r="C1967" t="str">
        <v>Brassia</v>
      </c>
      <c r="D1967" t="str">
        <v>Brown's Sunrise</v>
      </c>
      <c r="E1967">
        <v>0</v>
      </c>
      <c r="F1967" t="str">
        <v>'Mark'</v>
      </c>
      <c r="G1967" t="str">
        <v>Brs. Sunrise Glow X Brs Datacosa</v>
      </c>
      <c r="H1967" s="1">
        <v>38267</v>
      </c>
      <c r="I1967">
        <v>82.7</v>
      </c>
      <c r="J1967" t="str">
        <v>AM</v>
      </c>
    </row>
    <row r="1968" spans="1:10" x14ac:dyDescent="0.25">
      <c r="A1968">
        <v>1965</v>
      </c>
      <c r="B1968" t="str">
        <v>Ron Campbell</v>
      </c>
      <c r="C1968" t="str">
        <v>Dendrobium</v>
      </c>
      <c r="D1968">
        <v>0</v>
      </c>
      <c r="E1968" t="str">
        <v>speciosum</v>
      </c>
      <c r="F1968" t="str">
        <v>'Heather'</v>
      </c>
      <c r="G1968" t="str">
        <v>species</v>
      </c>
      <c r="H1968" s="1">
        <v>38231</v>
      </c>
      <c r="I1968">
        <v>80.599999999999994</v>
      </c>
      <c r="J1968" t="str">
        <v>AM</v>
      </c>
    </row>
    <row r="1969" spans="1:10" x14ac:dyDescent="0.25">
      <c r="A1969">
        <v>1966</v>
      </c>
      <c r="B1969" t="str">
        <v>Schaefers Orchids</v>
      </c>
      <c r="C1969" t="str">
        <v>Cymbidium</v>
      </c>
      <c r="D1969" t="str">
        <v>Doctor Len</v>
      </c>
      <c r="E1969">
        <v>0</v>
      </c>
      <c r="F1969" t="str">
        <v>'Sunset'</v>
      </c>
      <c r="G1969" t="str">
        <v>Cymbidium Len Southward X Doctor Baker</v>
      </c>
      <c r="H1969" s="1">
        <v>38249</v>
      </c>
      <c r="I1969">
        <v>83.75</v>
      </c>
      <c r="J1969" t="str">
        <v>AM</v>
      </c>
    </row>
    <row r="1970" spans="1:10" x14ac:dyDescent="0.25">
      <c r="A1970">
        <v>1967</v>
      </c>
      <c r="B1970" t="str">
        <v>Phillis Anne Murn</v>
      </c>
      <c r="C1970" t="str">
        <v>Cattleya</v>
      </c>
      <c r="D1970">
        <v>0</v>
      </c>
      <c r="E1970" t="str">
        <v>intermedia</v>
      </c>
      <c r="F1970" t="str">
        <v>'Miss Naomi'</v>
      </c>
      <c r="G1970" t="str">
        <v>species</v>
      </c>
      <c r="H1970" s="1">
        <v>38278</v>
      </c>
      <c r="I1970">
        <v>0</v>
      </c>
      <c r="J1970" t="str">
        <v>AM</v>
      </c>
    </row>
    <row r="1971" spans="1:10" x14ac:dyDescent="0.25">
      <c r="A1971">
        <v>1968</v>
      </c>
      <c r="B1971" t="str">
        <v xml:space="preserve">Halton Archie </v>
      </c>
      <c r="C1971" t="str">
        <v>Cymbidium</v>
      </c>
      <c r="D1971" t="str">
        <v>Francie Connoly</v>
      </c>
      <c r="E1971">
        <v>0</v>
      </c>
      <c r="F1971" t="str">
        <v>'Enid'</v>
      </c>
      <c r="G1971" t="str">
        <v>Cym. Phar Lap X Cym. Cabernet</v>
      </c>
      <c r="H1971" s="1">
        <v>38266</v>
      </c>
      <c r="I1971">
        <v>86.3</v>
      </c>
      <c r="J1971" t="str">
        <v>FCC</v>
      </c>
    </row>
    <row r="1972" spans="1:10" x14ac:dyDescent="0.25">
      <c r="A1972">
        <v>1969</v>
      </c>
      <c r="B1972" t="str">
        <v xml:space="preserve">Bromley, Garrie &amp; Lesley </v>
      </c>
      <c r="C1972" t="str">
        <v>Odontoglossum</v>
      </c>
      <c r="D1972">
        <v>0</v>
      </c>
      <c r="E1972" t="str">
        <v>nobile</v>
      </c>
      <c r="F1972" t="str">
        <v>'Snow White'</v>
      </c>
      <c r="G1972" t="str">
        <v>species</v>
      </c>
      <c r="H1972" s="1">
        <v>38278</v>
      </c>
      <c r="I1972">
        <v>77</v>
      </c>
      <c r="J1972">
        <v>0</v>
      </c>
    </row>
    <row r="1973" spans="1:10" x14ac:dyDescent="0.25">
      <c r="A1973">
        <v>1970</v>
      </c>
      <c r="B1973">
        <v>0</v>
      </c>
      <c r="C1973" t="str">
        <v>Cancelled</v>
      </c>
      <c r="D1973">
        <v>0</v>
      </c>
      <c r="E1973">
        <v>0</v>
      </c>
      <c r="F1973">
        <v>0</v>
      </c>
      <c r="G1973">
        <v>0</v>
      </c>
      <c r="H1973" s="1">
        <v>0</v>
      </c>
      <c r="I1973">
        <v>0</v>
      </c>
      <c r="J1973">
        <v>0</v>
      </c>
    </row>
    <row r="1974" spans="1:10" x14ac:dyDescent="0.25">
      <c r="A1974">
        <v>1971</v>
      </c>
      <c r="B1974" t="str">
        <v>Peter Farlow</v>
      </c>
      <c r="C1974" t="str">
        <v>Dendrobium</v>
      </c>
      <c r="D1974">
        <v>0</v>
      </c>
      <c r="E1974" t="str">
        <v>bigibum</v>
      </c>
      <c r="F1974" t="str">
        <v>'Princess Polly'</v>
      </c>
      <c r="G1974" t="str">
        <v>species</v>
      </c>
      <c r="H1974" s="1">
        <v>38472</v>
      </c>
      <c r="I1974">
        <v>82.2</v>
      </c>
      <c r="J1974" t="str">
        <v>AM</v>
      </c>
    </row>
    <row r="1975" spans="1:10" x14ac:dyDescent="0.25">
      <c r="A1975">
        <v>1972</v>
      </c>
      <c r="B1975" t="str">
        <v xml:space="preserve">Tay, C.S. </v>
      </c>
      <c r="C1975" t="str">
        <v>Euanthe</v>
      </c>
      <c r="D1975">
        <v>0</v>
      </c>
      <c r="E1975" t="str">
        <v>sanderiana</v>
      </c>
      <c r="F1975" t="str">
        <v>'T.O.M.'</v>
      </c>
      <c r="G1975" t="str">
        <v>species</v>
      </c>
      <c r="H1975" s="1">
        <v>38476</v>
      </c>
      <c r="I1975">
        <v>81.5</v>
      </c>
      <c r="J1975" t="str">
        <v>AM</v>
      </c>
    </row>
    <row r="1976" spans="1:10" x14ac:dyDescent="0.25">
      <c r="A1976">
        <v>1973</v>
      </c>
      <c r="B1976" t="str">
        <v xml:space="preserve">Stewart, Gowan </v>
      </c>
      <c r="C1976" t="str">
        <v>Aerangis</v>
      </c>
      <c r="D1976">
        <v>0</v>
      </c>
      <c r="E1976" t="str">
        <v>citrata</v>
      </c>
      <c r="F1976" t="str">
        <v>'Wirra Willa'</v>
      </c>
      <c r="G1976" t="str">
        <v>species</v>
      </c>
      <c r="H1976" s="1">
        <v>38485</v>
      </c>
      <c r="I1976">
        <v>84.3</v>
      </c>
      <c r="J1976" t="str">
        <v>AM</v>
      </c>
    </row>
    <row r="1977" spans="1:10" x14ac:dyDescent="0.25">
      <c r="A1977">
        <v>1974</v>
      </c>
      <c r="B1977" t="str">
        <v>Gamble, Graham &amp; Marion</v>
      </c>
      <c r="C1977" t="str">
        <v>Epidendrum</v>
      </c>
      <c r="D1977">
        <v>0</v>
      </c>
      <c r="E1977" t="str">
        <v>peperomia</v>
      </c>
      <c r="F1977" t="str">
        <v>'Dulcie'</v>
      </c>
      <c r="G1977" t="str">
        <v>species</v>
      </c>
      <c r="H1977" s="1">
        <v>38497</v>
      </c>
      <c r="I1977">
        <v>79.2</v>
      </c>
      <c r="J1977" t="str">
        <v>HCC</v>
      </c>
    </row>
    <row r="1978" spans="1:10" x14ac:dyDescent="0.25">
      <c r="A1978">
        <v>1975</v>
      </c>
      <c r="B1978" t="str">
        <v xml:space="preserve">Rhodes, W </v>
      </c>
      <c r="C1978" t="str">
        <v>Paphiopedilum</v>
      </c>
      <c r="D1978" t="str">
        <v>Candy</v>
      </c>
      <c r="E1978">
        <v>0</v>
      </c>
      <c r="F1978" t="str">
        <v>'camera'</v>
      </c>
      <c r="G1978" t="str">
        <v>Paph Rasin Jack X Rasin Pie</v>
      </c>
      <c r="H1978" s="1">
        <v>38499</v>
      </c>
      <c r="I1978">
        <v>75.5</v>
      </c>
      <c r="J1978" t="str">
        <v>HCC</v>
      </c>
    </row>
    <row r="1979" spans="1:10" x14ac:dyDescent="0.25">
      <c r="A1979">
        <v>1976</v>
      </c>
      <c r="B1979" t="str">
        <v xml:space="preserve">Rhodes, W </v>
      </c>
      <c r="C1979" t="str">
        <v>Paphiopedilum</v>
      </c>
      <c r="D1979" t="str">
        <v>Magic Oro</v>
      </c>
      <c r="E1979">
        <v>0</v>
      </c>
      <c r="F1979" t="str">
        <v>'Royal Fair'</v>
      </c>
      <c r="G1979" t="str">
        <v>Paph Verde Oro X Magic Mood</v>
      </c>
      <c r="H1979" s="1">
        <v>38499</v>
      </c>
      <c r="I1979">
        <v>78.900000000000006</v>
      </c>
      <c r="J1979" t="str">
        <v>HCC</v>
      </c>
    </row>
    <row r="1980" spans="1:10" x14ac:dyDescent="0.25">
      <c r="A1980">
        <v>1977</v>
      </c>
      <c r="B1980" t="str">
        <v>Kevin Kellaway</v>
      </c>
      <c r="C1980" t="str">
        <v>Oncidium</v>
      </c>
      <c r="D1980">
        <v>0</v>
      </c>
      <c r="E1980" t="str">
        <v>onustum</v>
      </c>
      <c r="F1980" t="str">
        <v>'Wendy'</v>
      </c>
      <c r="G1980" t="str">
        <v>species</v>
      </c>
      <c r="H1980" s="1">
        <v>38499</v>
      </c>
      <c r="I1980">
        <v>80.900000000000006</v>
      </c>
      <c r="J1980" t="str">
        <v>ACM</v>
      </c>
    </row>
    <row r="1981" spans="1:10" x14ac:dyDescent="0.25">
      <c r="A1981">
        <v>1978</v>
      </c>
      <c r="B1981" t="str">
        <v>Kevin Kellaway</v>
      </c>
      <c r="C1981" t="str">
        <v>Oncidium</v>
      </c>
      <c r="D1981">
        <v>0</v>
      </c>
      <c r="E1981" t="str">
        <v>onustum</v>
      </c>
      <c r="F1981" t="str">
        <v>'Wendy'</v>
      </c>
      <c r="G1981" t="str">
        <v>species</v>
      </c>
      <c r="H1981" s="1">
        <v>38499</v>
      </c>
      <c r="I1981">
        <v>80.099999999999994</v>
      </c>
      <c r="J1981" t="str">
        <v>AM</v>
      </c>
    </row>
    <row r="1982" spans="1:10" x14ac:dyDescent="0.25">
      <c r="A1982">
        <v>1979</v>
      </c>
      <c r="B1982" t="str">
        <v>Peter &amp; Helen Jackson</v>
      </c>
      <c r="C1982" t="str">
        <v>Masdevallia</v>
      </c>
      <c r="D1982" t="str">
        <v>King of Kings</v>
      </c>
      <c r="E1982">
        <v>0</v>
      </c>
      <c r="F1982" t="str">
        <v>'Star Craft'</v>
      </c>
      <c r="G1982" t="str">
        <v>Masd. veitchiana X Copper Queen</v>
      </c>
      <c r="H1982" s="1">
        <v>38527</v>
      </c>
      <c r="I1982">
        <v>80.400000000000006</v>
      </c>
      <c r="J1982" t="str">
        <v>AM</v>
      </c>
    </row>
    <row r="1983" spans="1:10" x14ac:dyDescent="0.25">
      <c r="A1983">
        <v>1980</v>
      </c>
      <c r="B1983" t="str">
        <v xml:space="preserve">Machie, Thomas </v>
      </c>
      <c r="C1983" t="str">
        <v>Paphiopedilum</v>
      </c>
      <c r="D1983" t="str">
        <v>Andrew McGubbin</v>
      </c>
      <c r="E1983">
        <v>0</v>
      </c>
      <c r="F1983" t="str">
        <v>'Marlene'</v>
      </c>
      <c r="G1983" t="str">
        <v>Paph. Gwenpur X Fidelity</v>
      </c>
      <c r="H1983" s="1">
        <v>38518</v>
      </c>
      <c r="I1983">
        <v>82</v>
      </c>
      <c r="J1983">
        <v>0</v>
      </c>
    </row>
    <row r="1984" spans="1:10" x14ac:dyDescent="0.25">
      <c r="A1984">
        <v>1981</v>
      </c>
      <c r="B1984" t="str">
        <v xml:space="preserve"> Atwal, Sam &amp; Joyce</v>
      </c>
      <c r="C1984" t="str">
        <v>Potinara</v>
      </c>
      <c r="D1984" t="str">
        <v>Dal's Moon</v>
      </c>
      <c r="E1984">
        <v>0</v>
      </c>
      <c r="F1984" t="str">
        <v>'Joyce'</v>
      </c>
      <c r="G1984" t="str">
        <v>Pot. Free Spirit X Blc Erin Kobayashi</v>
      </c>
      <c r="H1984" s="1">
        <v>38593</v>
      </c>
      <c r="I1984">
        <v>80</v>
      </c>
      <c r="J1984" t="str">
        <v>am</v>
      </c>
    </row>
    <row r="1985" spans="1:10" x14ac:dyDescent="0.25">
      <c r="A1985">
        <v>1982</v>
      </c>
      <c r="B1985" t="str">
        <v>Schaefer's Orchids</v>
      </c>
      <c r="C1985" t="str">
        <v>Cymbidium</v>
      </c>
      <c r="D1985">
        <v>0</v>
      </c>
      <c r="E1985">
        <v>0</v>
      </c>
      <c r="F1985" t="str">
        <v>'Old Gold'</v>
      </c>
      <c r="G1985" t="str">
        <v>Cym. Happy Promenade X Yowie Flame</v>
      </c>
      <c r="H1985" s="1">
        <v>38583</v>
      </c>
      <c r="I1985">
        <v>81</v>
      </c>
      <c r="J1985" t="str">
        <v>AM</v>
      </c>
    </row>
    <row r="1986" spans="1:10" x14ac:dyDescent="0.25">
      <c r="A1986">
        <v>1983</v>
      </c>
      <c r="B1986" t="str">
        <v xml:space="preserve">Woodbine Anthony </v>
      </c>
      <c r="C1986" t="str">
        <v>Dendrobium</v>
      </c>
      <c r="D1986" t="str">
        <v>Adrian Lonne</v>
      </c>
      <c r="E1986">
        <v>0</v>
      </c>
      <c r="F1986" t="str">
        <v>'Lyndal'</v>
      </c>
      <c r="G1986" t="str">
        <v>Den. Dandy Dame X Den canaliculatum</v>
      </c>
      <c r="H1986" s="1">
        <v>38606</v>
      </c>
      <c r="I1986">
        <v>80.8</v>
      </c>
      <c r="J1986" t="str">
        <v>AM</v>
      </c>
    </row>
    <row r="1987" spans="1:10" x14ac:dyDescent="0.25">
      <c r="A1987">
        <v>1984</v>
      </c>
      <c r="B1987" t="str">
        <v xml:space="preserve">Butler, David </v>
      </c>
      <c r="C1987" t="str">
        <v>Dendrobium</v>
      </c>
      <c r="D1987">
        <v>0</v>
      </c>
      <c r="E1987" t="str">
        <v>kingianum</v>
      </c>
      <c r="F1987" t="str">
        <v>'Nugget'</v>
      </c>
      <c r="G1987" t="str">
        <v>species</v>
      </c>
      <c r="H1987" s="1">
        <v>38621</v>
      </c>
      <c r="I1987">
        <v>83</v>
      </c>
      <c r="J1987" t="str">
        <v>AM</v>
      </c>
    </row>
    <row r="1988" spans="1:10" x14ac:dyDescent="0.25">
      <c r="A1988">
        <v>1985</v>
      </c>
      <c r="B1988" t="str">
        <v>Neil Campbell</v>
      </c>
      <c r="C1988" t="str">
        <v>Lc.</v>
      </c>
      <c r="D1988" t="str">
        <v>Pixie Treat</v>
      </c>
      <c r="E1988">
        <v>0</v>
      </c>
      <c r="F1988" t="str">
        <v>'Carol Lea'</v>
      </c>
      <c r="G1988" t="str">
        <v>Lc. Pixie 'Canary' X Lc Trick of Treat</v>
      </c>
      <c r="H1988" s="1">
        <v>38624</v>
      </c>
      <c r="I1988">
        <v>80</v>
      </c>
      <c r="J1988" t="str">
        <v>AM</v>
      </c>
    </row>
    <row r="1989" spans="1:10" x14ac:dyDescent="0.25">
      <c r="A1989">
        <v>1986</v>
      </c>
      <c r="B1989" t="str">
        <v xml:space="preserve">Wood, Bruce </v>
      </c>
      <c r="C1989" t="str">
        <v>Cattleya</v>
      </c>
      <c r="D1989" t="str">
        <v>Snow Blind</v>
      </c>
      <c r="E1989">
        <v>0</v>
      </c>
      <c r="F1989" t="str">
        <v>'Emma'</v>
      </c>
      <c r="G1989" t="str">
        <v>C Angelwalker X walkeriana</v>
      </c>
      <c r="H1989" s="1">
        <v>38630</v>
      </c>
      <c r="I1989">
        <v>78.2</v>
      </c>
      <c r="J1989">
        <v>0</v>
      </c>
    </row>
    <row r="1990" spans="1:10" x14ac:dyDescent="0.25">
      <c r="A1990">
        <v>1987</v>
      </c>
      <c r="B1990" t="str">
        <v xml:space="preserve">Miller, Brian </v>
      </c>
      <c r="C1990" t="str">
        <v>Angraecum</v>
      </c>
      <c r="D1990">
        <v>0</v>
      </c>
      <c r="E1990" t="str">
        <v>sesquipedale</v>
      </c>
      <c r="F1990" t="str">
        <v>'Faye'</v>
      </c>
      <c r="G1990" t="str">
        <v>species</v>
      </c>
      <c r="H1990" s="1">
        <v>38638</v>
      </c>
      <c r="I1990">
        <v>80.8</v>
      </c>
      <c r="J1990" t="str">
        <v>AM</v>
      </c>
    </row>
    <row r="1991" spans="1:10" x14ac:dyDescent="0.25">
      <c r="A1991">
        <v>1988</v>
      </c>
      <c r="B1991" t="str">
        <v>Henri Choo</v>
      </c>
      <c r="C1991" t="str">
        <v>Doritaenopsis</v>
      </c>
      <c r="D1991" t="str">
        <v>Memoria Fong Kim Oy</v>
      </c>
      <c r="E1991">
        <v>0</v>
      </c>
      <c r="F1991" t="str">
        <v>'Florence'</v>
      </c>
      <c r="G1991" t="str">
        <v>Phal Errol X Dtps Kimberly Kmett</v>
      </c>
      <c r="H1991" s="1">
        <v>38639</v>
      </c>
      <c r="I1991">
        <v>75.099999999999994</v>
      </c>
      <c r="J1991">
        <v>0</v>
      </c>
    </row>
    <row r="1992" spans="1:10" x14ac:dyDescent="0.25">
      <c r="A1992">
        <v>1989</v>
      </c>
      <c r="B1992" t="str">
        <v xml:space="preserve">Bromley, Garrie &amp; Lesley </v>
      </c>
      <c r="C1992" t="str">
        <v>Cattleya</v>
      </c>
      <c r="D1992">
        <v>0</v>
      </c>
      <c r="E1992" t="str">
        <v>schilleriana</v>
      </c>
      <c r="F1992" t="str">
        <v>'Lorraine'</v>
      </c>
      <c r="G1992" t="str">
        <v>species</v>
      </c>
      <c r="H1992" s="1">
        <v>38639</v>
      </c>
      <c r="I1992">
        <v>80.5</v>
      </c>
      <c r="J1992" t="str">
        <v>AM</v>
      </c>
    </row>
    <row r="1993" spans="1:10" x14ac:dyDescent="0.25">
      <c r="A1993">
        <v>1990</v>
      </c>
      <c r="B1993" t="str">
        <v xml:space="preserve">Bromley, Garrie &amp; Lesley </v>
      </c>
      <c r="C1993" t="str">
        <v>Cattleya</v>
      </c>
      <c r="D1993">
        <v>0</v>
      </c>
      <c r="E1993" t="str">
        <v>walkeriana var alba</v>
      </c>
      <c r="F1993" t="str">
        <v>'Nicole'</v>
      </c>
      <c r="G1993" t="str">
        <v>species</v>
      </c>
      <c r="H1993" s="1">
        <v>38639</v>
      </c>
      <c r="I1993">
        <v>78.599999999999994</v>
      </c>
      <c r="J1993" t="str">
        <v>HCC</v>
      </c>
    </row>
    <row r="1994" spans="1:10" x14ac:dyDescent="0.25">
      <c r="A1994">
        <v>1991</v>
      </c>
      <c r="B1994" t="str">
        <v>Loma and Keith Oxley</v>
      </c>
      <c r="C1994" t="str">
        <v>Dendrobium</v>
      </c>
      <c r="D1994" t="str">
        <v>Polka</v>
      </c>
      <c r="E1994">
        <v>0</v>
      </c>
      <c r="F1994" t="str">
        <v>'Orange Tower'</v>
      </c>
      <c r="G1994" t="str">
        <v>Den Papiyon X Orange Gem</v>
      </c>
      <c r="H1994" s="1">
        <v>38639</v>
      </c>
      <c r="I1994">
        <v>75.8</v>
      </c>
      <c r="J1994" t="str">
        <v>HCC</v>
      </c>
    </row>
    <row r="1995" spans="1:10" x14ac:dyDescent="0.25">
      <c r="A1995">
        <v>1992</v>
      </c>
      <c r="B1995" t="str">
        <v>Barrita Orchids</v>
      </c>
      <c r="C1995" t="str">
        <v>Sarcochilus</v>
      </c>
      <c r="D1995" t="str">
        <v>Fitzhart</v>
      </c>
      <c r="E1995">
        <v>0</v>
      </c>
      <c r="F1995" t="str">
        <v>'Sweetie'</v>
      </c>
      <c r="G1995" t="str">
        <v>Sarco fitzgeraldii X hartmannii</v>
      </c>
      <c r="H1995" s="1">
        <v>38639</v>
      </c>
      <c r="I1995">
        <v>81.8</v>
      </c>
      <c r="J1995" t="str">
        <v>ACM</v>
      </c>
    </row>
    <row r="1996" spans="1:10" x14ac:dyDescent="0.25">
      <c r="A1996">
        <v>1993</v>
      </c>
      <c r="B1996" t="str">
        <v>Roper, Neville</v>
      </c>
      <c r="C1996" t="str">
        <v>Sarcochilus</v>
      </c>
      <c r="D1996" t="str">
        <v>Fizzy Dove</v>
      </c>
      <c r="E1996">
        <v>0</v>
      </c>
      <c r="F1996" t="str">
        <v>'Peachy'</v>
      </c>
      <c r="G1996" t="str">
        <v>Sarco Dove X Fitzhart</v>
      </c>
      <c r="H1996" s="1">
        <v>38639</v>
      </c>
      <c r="I1996">
        <v>79.900000000000006</v>
      </c>
      <c r="J1996" t="str">
        <v>AD</v>
      </c>
    </row>
    <row r="1997" spans="1:10" x14ac:dyDescent="0.25">
      <c r="A1997">
        <v>1994</v>
      </c>
      <c r="B1997" t="str">
        <v>Royale Orchids</v>
      </c>
      <c r="C1997" t="str">
        <v>Pescatobolla</v>
      </c>
      <c r="D1997" t="str">
        <v>Alice Hipkins</v>
      </c>
      <c r="E1997">
        <v>0</v>
      </c>
      <c r="F1997" t="str">
        <v>'Peats Ridge'</v>
      </c>
      <c r="G1997" t="str">
        <v>Bollea coelestis X Pesc lehmannii</v>
      </c>
      <c r="H1997" s="1">
        <v>38582</v>
      </c>
      <c r="I1997">
        <v>80</v>
      </c>
      <c r="J1997" t="str">
        <v>AM</v>
      </c>
    </row>
    <row r="1998" spans="1:10" x14ac:dyDescent="0.25">
      <c r="A1998">
        <v>1995</v>
      </c>
      <c r="B1998" t="str">
        <v xml:space="preserve">Price, T and E </v>
      </c>
      <c r="C1998" t="str">
        <v>Blc.</v>
      </c>
      <c r="D1998" t="str">
        <v>Dundas</v>
      </c>
      <c r="E1998">
        <v>0</v>
      </c>
      <c r="F1998" t="str">
        <v>'Tibbi'</v>
      </c>
      <c r="G1998" t="str">
        <v>Lc Bonanza X Blc Sylvia Fry</v>
      </c>
      <c r="H1998" s="1">
        <v>38582</v>
      </c>
      <c r="I1998">
        <v>80.5</v>
      </c>
      <c r="J1998" t="str">
        <v>AM</v>
      </c>
    </row>
    <row r="1999" spans="1:10" x14ac:dyDescent="0.25">
      <c r="A1999">
        <v>1996</v>
      </c>
      <c r="B1999" t="str">
        <v>Robertson Orchids</v>
      </c>
      <c r="C1999" t="str">
        <v>Paphiopedilum</v>
      </c>
      <c r="D1999">
        <v>0</v>
      </c>
      <c r="E1999" t="str">
        <v>wenshanense</v>
      </c>
      <c r="F1999" t="str">
        <v>'Spotted Cream'</v>
      </c>
      <c r="G1999" t="str">
        <v>species</v>
      </c>
      <c r="H1999" s="1">
        <v>38582</v>
      </c>
      <c r="I1999">
        <v>81</v>
      </c>
      <c r="J1999" t="str">
        <v>AM</v>
      </c>
    </row>
    <row r="2000" spans="1:10" x14ac:dyDescent="0.25">
      <c r="A2000">
        <v>1997</v>
      </c>
      <c r="B2000" t="str">
        <v>Robertson Orchids</v>
      </c>
      <c r="C2000" t="str">
        <v>Paphiopedilum</v>
      </c>
      <c r="D2000">
        <v>0</v>
      </c>
      <c r="E2000" t="str">
        <v>sukhakulii</v>
      </c>
      <c r="F2000" t="str">
        <v>'Lucy'</v>
      </c>
      <c r="G2000" t="str">
        <v>species</v>
      </c>
      <c r="H2000" s="1">
        <v>38582</v>
      </c>
      <c r="I2000">
        <v>86</v>
      </c>
      <c r="J2000" t="str">
        <v>FCC</v>
      </c>
    </row>
    <row r="2001" spans="1:10" x14ac:dyDescent="0.25">
      <c r="A2001">
        <v>1998</v>
      </c>
      <c r="B2001" t="str">
        <v xml:space="preserve">Serhan, George </v>
      </c>
      <c r="C2001" t="str">
        <v>Cymbidium</v>
      </c>
      <c r="D2001" t="str">
        <v>Serhan's Passion</v>
      </c>
      <c r="E2001">
        <v>0</v>
      </c>
      <c r="F2001" t="str">
        <v>'Marion'</v>
      </c>
      <c r="G2001" t="str">
        <v>Cym Lancashire Kahn X Blazing Fury</v>
      </c>
      <c r="H2001" s="1">
        <v>38553</v>
      </c>
      <c r="I2001">
        <v>86.66</v>
      </c>
      <c r="J2001" t="str">
        <v>FCC</v>
      </c>
    </row>
    <row r="2002" spans="1:10" x14ac:dyDescent="0.25">
      <c r="A2002">
        <v>1999</v>
      </c>
      <c r="B2002" t="str">
        <v>Down Under Native Orchids</v>
      </c>
      <c r="C2002" t="str">
        <v>Sarcochilus</v>
      </c>
      <c r="D2002">
        <v>0</v>
      </c>
      <c r="E2002" t="str">
        <v>hartmanii</v>
      </c>
      <c r="F2002" t="str">
        <v>'Bee Ess'</v>
      </c>
      <c r="G2002" t="str">
        <v>species</v>
      </c>
      <c r="H2002" s="1">
        <v>38656</v>
      </c>
      <c r="I2002">
        <v>78.8</v>
      </c>
      <c r="J2002">
        <v>0</v>
      </c>
    </row>
    <row r="2003" spans="1:10" x14ac:dyDescent="0.25">
      <c r="A2003">
        <v>2000</v>
      </c>
      <c r="B2003" t="str">
        <v>Down Under Native Orchids</v>
      </c>
      <c r="C2003" t="str">
        <v>Sarcochilus</v>
      </c>
      <c r="D2003" t="str">
        <v>Melody</v>
      </c>
      <c r="E2003">
        <v>0</v>
      </c>
      <c r="F2003" t="str">
        <v>'Bubbles'</v>
      </c>
      <c r="G2003" t="str">
        <v>Sarco Melba X fitzgeraldii</v>
      </c>
      <c r="H2003" s="1">
        <v>38655</v>
      </c>
      <c r="I2003">
        <v>77</v>
      </c>
      <c r="J2003">
        <v>0</v>
      </c>
    </row>
    <row r="2004" spans="1:10" x14ac:dyDescent="0.25">
      <c r="A2004">
        <v>2001</v>
      </c>
      <c r="B2004" t="str">
        <v xml:space="preserve">Butler, David </v>
      </c>
      <c r="C2004" t="str">
        <v>Sarcochilus</v>
      </c>
      <c r="D2004" t="str">
        <v>Duno Nickys Twin</v>
      </c>
      <c r="E2004">
        <v>0</v>
      </c>
      <c r="F2004" t="str">
        <v>'Eloise'</v>
      </c>
      <c r="G2004" t="str">
        <v>Sarco Nicky X Fitzhart</v>
      </c>
      <c r="H2004" s="1">
        <v>38655</v>
      </c>
      <c r="I2004">
        <v>80.5</v>
      </c>
      <c r="J2004">
        <v>0</v>
      </c>
    </row>
    <row r="2005" spans="1:10" x14ac:dyDescent="0.25">
      <c r="A2005">
        <v>2002</v>
      </c>
      <c r="B2005" t="str">
        <v xml:space="preserve">Butler, David </v>
      </c>
      <c r="C2005" t="str">
        <v>Sarcochilus</v>
      </c>
      <c r="D2005" t="str">
        <v>Duno Nickys Twin</v>
      </c>
      <c r="E2005">
        <v>0</v>
      </c>
      <c r="F2005" t="str">
        <v>'Eloise'</v>
      </c>
      <c r="G2005" t="str">
        <v>Sarco Nicky X Fitzhart</v>
      </c>
      <c r="H2005" s="1">
        <v>38655</v>
      </c>
      <c r="I2005">
        <v>82</v>
      </c>
      <c r="J2005">
        <v>0</v>
      </c>
    </row>
    <row r="2006" spans="1:10" x14ac:dyDescent="0.25">
      <c r="A2006">
        <v>2003</v>
      </c>
      <c r="B2006" t="str">
        <v xml:space="preserve">Butler, David </v>
      </c>
      <c r="C2006" t="str">
        <v>Masdevallia</v>
      </c>
      <c r="D2006">
        <v>0</v>
      </c>
      <c r="E2006">
        <v>0</v>
      </c>
      <c r="F2006" t="str">
        <v>'Eloise'</v>
      </c>
      <c r="G2006" t="str">
        <v>Masd. Hani x triangularis</v>
      </c>
      <c r="H2006" s="1">
        <v>38553</v>
      </c>
      <c r="I2006">
        <v>80</v>
      </c>
      <c r="J2006" t="str">
        <v>AM</v>
      </c>
    </row>
    <row r="2007" spans="1:10" x14ac:dyDescent="0.25">
      <c r="A2007">
        <v>2004</v>
      </c>
      <c r="B2007" t="str">
        <v>Wirra Willa Orchids</v>
      </c>
      <c r="C2007" t="str">
        <v>Cattleya</v>
      </c>
      <c r="D2007">
        <v>0</v>
      </c>
      <c r="E2007" t="str">
        <v>schilleriana</v>
      </c>
      <c r="F2007" t="str">
        <v>'Wirra Willa'</v>
      </c>
      <c r="G2007" t="str">
        <v>species</v>
      </c>
      <c r="H2007" s="1">
        <v>38665</v>
      </c>
      <c r="I2007">
        <v>81.8</v>
      </c>
      <c r="J2007" t="str">
        <v>AM</v>
      </c>
    </row>
    <row r="2008" spans="1:10" x14ac:dyDescent="0.25">
      <c r="A2008">
        <v>2005</v>
      </c>
      <c r="B2008" t="str">
        <v>Maldon Myers</v>
      </c>
      <c r="C2008" t="str">
        <v>Phragmipedium</v>
      </c>
      <c r="D2008" t="str">
        <v>Court Jester</v>
      </c>
      <c r="E2008">
        <v>0</v>
      </c>
      <c r="F2008" t="str">
        <v>'Beau'</v>
      </c>
      <c r="G2008" t="str">
        <v>Phrag. Caudatum X boissierianum</v>
      </c>
      <c r="H2008" s="1">
        <v>38690</v>
      </c>
      <c r="I2008">
        <v>80.22</v>
      </c>
      <c r="J2008">
        <v>0</v>
      </c>
    </row>
    <row r="2009" spans="1:10" x14ac:dyDescent="0.25">
      <c r="A2009">
        <v>2006</v>
      </c>
      <c r="B2009" t="str">
        <v>Royale Orchids</v>
      </c>
      <c r="C2009" t="str">
        <v>Paphiopedilum</v>
      </c>
      <c r="D2009">
        <v>0</v>
      </c>
      <c r="E2009" t="str">
        <v>anitum</v>
      </c>
      <c r="F2009" t="str">
        <v>'Royale'</v>
      </c>
      <c r="G2009" t="str">
        <v>species</v>
      </c>
      <c r="H2009" s="1">
        <v>38693</v>
      </c>
      <c r="I2009">
        <v>78</v>
      </c>
      <c r="J2009" t="str">
        <v>CBM</v>
      </c>
    </row>
    <row r="2010" spans="1:10" x14ac:dyDescent="0.25">
      <c r="A2010">
        <v>2007</v>
      </c>
      <c r="B2010" t="str">
        <v>Murray Shergold</v>
      </c>
      <c r="C2010" t="str">
        <v>Jumellea</v>
      </c>
      <c r="D2010">
        <v>0</v>
      </c>
      <c r="E2010" t="str">
        <v>sagittata</v>
      </c>
      <c r="F2010" t="str">
        <v>'Jill Ann'</v>
      </c>
      <c r="G2010" t="str">
        <v>species</v>
      </c>
      <c r="H2010" s="1">
        <v>38628</v>
      </c>
      <c r="I2010">
        <v>80.099999999999994</v>
      </c>
      <c r="J2010" t="str">
        <v>AM</v>
      </c>
    </row>
    <row r="2011" spans="1:10" x14ac:dyDescent="0.25">
      <c r="A2011">
        <v>2008</v>
      </c>
      <c r="B2011" t="str">
        <v>Down Under Native Orchids</v>
      </c>
      <c r="C2011" t="str">
        <v>Dockrillia</v>
      </c>
      <c r="D2011" t="str">
        <v>Oliver Jack</v>
      </c>
      <c r="E2011">
        <v>0</v>
      </c>
      <c r="F2011" t="str">
        <v>'Gerard'</v>
      </c>
      <c r="G2011" t="str">
        <v>Den. Jiggi X triolatum</v>
      </c>
      <c r="H2011" s="1">
        <v>38617</v>
      </c>
      <c r="I2011">
        <v>77</v>
      </c>
      <c r="J2011" t="str">
        <v>HCC</v>
      </c>
    </row>
    <row r="2012" spans="1:10" x14ac:dyDescent="0.25">
      <c r="A2012">
        <v>2009</v>
      </c>
      <c r="B2012" t="str">
        <v xml:space="preserve">Rhodes, W </v>
      </c>
      <c r="C2012" t="str">
        <v>Paphiopedilum</v>
      </c>
      <c r="D2012" t="str">
        <v>Chloe Rhodes</v>
      </c>
      <c r="E2012">
        <v>0</v>
      </c>
      <c r="F2012" t="str">
        <v>'Camira'</v>
      </c>
      <c r="G2012" t="str">
        <v>Paph Pacific Glen X Loganna</v>
      </c>
      <c r="H2012" s="1">
        <v>38450</v>
      </c>
      <c r="I2012">
        <v>0</v>
      </c>
      <c r="J2012" t="str">
        <v>HCC</v>
      </c>
    </row>
    <row r="2013" spans="1:10" x14ac:dyDescent="0.25">
      <c r="A2013">
        <v>2010</v>
      </c>
      <c r="B2013" t="str">
        <v>Murray Shergold</v>
      </c>
      <c r="C2013" t="str">
        <v>Aerangis</v>
      </c>
      <c r="D2013">
        <v>0</v>
      </c>
      <c r="E2013" t="str">
        <v>verdickii</v>
      </c>
      <c r="F2013" t="str">
        <v>'Tails of Woodburn'</v>
      </c>
      <c r="G2013" t="str">
        <v>species</v>
      </c>
      <c r="H2013" s="1">
        <v>38719</v>
      </c>
      <c r="I2013">
        <v>80.400000000000006</v>
      </c>
      <c r="J2013" t="str">
        <v>AM</v>
      </c>
    </row>
    <row r="2014" spans="1:10" x14ac:dyDescent="0.25">
      <c r="A2014">
        <v>2011</v>
      </c>
      <c r="B2014" t="str">
        <v>Murray Shergold</v>
      </c>
      <c r="C2014" t="str">
        <v>Cyrtochis</v>
      </c>
      <c r="D2014">
        <v>0</v>
      </c>
      <c r="E2014" t="str">
        <v>praetermissa</v>
      </c>
      <c r="F2014" t="str">
        <v>'Tails of Woodburn'</v>
      </c>
      <c r="G2014" t="str">
        <v>species</v>
      </c>
      <c r="H2014" s="1">
        <v>38719</v>
      </c>
      <c r="I2014">
        <v>76</v>
      </c>
      <c r="J2014" t="str">
        <v>HCC</v>
      </c>
    </row>
    <row r="2015" spans="1:10" x14ac:dyDescent="0.25">
      <c r="A2015">
        <v>2012</v>
      </c>
      <c r="B2015" t="str">
        <v>Royale Orchids</v>
      </c>
      <c r="C2015" t="str">
        <v>Neofinetia</v>
      </c>
      <c r="D2015">
        <v>0</v>
      </c>
      <c r="E2015" t="str">
        <v>falcata</v>
      </c>
      <c r="F2015" t="str">
        <v>'Royale'</v>
      </c>
      <c r="G2015" t="str">
        <v>species</v>
      </c>
      <c r="H2015" s="1">
        <v>38728</v>
      </c>
      <c r="I2015">
        <v>80</v>
      </c>
      <c r="J2015" t="str">
        <v>AM</v>
      </c>
    </row>
    <row r="2016" spans="1:10" x14ac:dyDescent="0.25">
      <c r="A2016">
        <v>2013</v>
      </c>
      <c r="B2016" t="str">
        <v>Royale Orchids</v>
      </c>
      <c r="C2016" t="str">
        <v>Gastrochilus</v>
      </c>
      <c r="D2016">
        <v>0</v>
      </c>
      <c r="E2016" t="str">
        <v>somai</v>
      </c>
      <c r="F2016" t="str">
        <v>'Royale'</v>
      </c>
      <c r="G2016" t="str">
        <v>species</v>
      </c>
      <c r="H2016" s="1">
        <v>38728</v>
      </c>
      <c r="I2016">
        <v>82</v>
      </c>
      <c r="J2016" t="str">
        <v>AM</v>
      </c>
    </row>
    <row r="2017" spans="1:10" x14ac:dyDescent="0.25">
      <c r="A2017">
        <v>2014</v>
      </c>
      <c r="B2017" t="str">
        <v>Royale Orchids</v>
      </c>
      <c r="C2017" t="str">
        <v>Gastrochilus</v>
      </c>
      <c r="D2017">
        <v>0</v>
      </c>
      <c r="E2017" t="str">
        <v>somai</v>
      </c>
      <c r="F2017" t="str">
        <v>'Royale'</v>
      </c>
      <c r="G2017" t="str">
        <v>species</v>
      </c>
      <c r="H2017" s="1">
        <v>38728</v>
      </c>
      <c r="I2017">
        <v>80</v>
      </c>
      <c r="J2017" t="str">
        <v>ACM</v>
      </c>
    </row>
    <row r="2018" spans="1:10" x14ac:dyDescent="0.25">
      <c r="A2018">
        <v>2015</v>
      </c>
      <c r="B2018" t="str">
        <v>Royale Orchids</v>
      </c>
      <c r="C2018" t="str">
        <v>Maxillaria</v>
      </c>
      <c r="D2018">
        <v>0</v>
      </c>
      <c r="E2018" t="str">
        <v>triloris</v>
      </c>
      <c r="F2018" t="str">
        <v>'Royale'</v>
      </c>
      <c r="G2018" t="str">
        <v>species</v>
      </c>
      <c r="H2018" s="1">
        <v>38728</v>
      </c>
      <c r="I2018">
        <v>81.5</v>
      </c>
      <c r="J2018" t="str">
        <v>AM</v>
      </c>
    </row>
    <row r="2019" spans="1:10" x14ac:dyDescent="0.25">
      <c r="A2019">
        <v>2016</v>
      </c>
      <c r="B2019" t="str">
        <v>Royale Orchids</v>
      </c>
      <c r="C2019" t="str">
        <v>Maxillaria</v>
      </c>
      <c r="D2019">
        <v>0</v>
      </c>
      <c r="E2019" t="str">
        <v>triloris</v>
      </c>
      <c r="F2019" t="str">
        <v>'Royale'</v>
      </c>
      <c r="G2019" t="str">
        <v>species</v>
      </c>
      <c r="H2019" s="1">
        <v>38728</v>
      </c>
      <c r="I2019">
        <v>83.5</v>
      </c>
      <c r="J2019" t="str">
        <v>ACM</v>
      </c>
    </row>
    <row r="2020" spans="1:10" x14ac:dyDescent="0.25">
      <c r="A2020">
        <v>2017</v>
      </c>
      <c r="B2020" t="str">
        <v>Royale Orchids</v>
      </c>
      <c r="C2020" t="str">
        <v>Dendrochilum</v>
      </c>
      <c r="D2020">
        <v>0</v>
      </c>
      <c r="E2020" t="str">
        <v>magnum</v>
      </c>
      <c r="F2020" t="str">
        <v>'P.I'</v>
      </c>
      <c r="G2020" t="str">
        <v>species</v>
      </c>
      <c r="H2020" s="1">
        <v>38775</v>
      </c>
      <c r="I2020">
        <v>86.8</v>
      </c>
      <c r="J2020" t="str">
        <v>FCC</v>
      </c>
    </row>
    <row r="2021" spans="1:10" x14ac:dyDescent="0.25">
      <c r="A2021">
        <v>2018</v>
      </c>
      <c r="B2021" t="str">
        <v>Royale Orchids</v>
      </c>
      <c r="C2021" t="str">
        <v>Dendrochilum</v>
      </c>
      <c r="D2021">
        <v>0</v>
      </c>
      <c r="E2021" t="str">
        <v>magnum</v>
      </c>
      <c r="F2021" t="str">
        <v>'P.I'</v>
      </c>
      <c r="G2021" t="str">
        <v>species</v>
      </c>
      <c r="H2021" s="1">
        <v>38775</v>
      </c>
      <c r="I2021">
        <v>88.2</v>
      </c>
      <c r="J2021" t="str">
        <v>ACE</v>
      </c>
    </row>
    <row r="2022" spans="1:10" x14ac:dyDescent="0.25">
      <c r="A2022">
        <v>2019</v>
      </c>
      <c r="B2022" t="str">
        <v>Roper, Neville</v>
      </c>
      <c r="C2022" t="str">
        <v>Paphiopedilum</v>
      </c>
      <c r="D2022">
        <v>0</v>
      </c>
      <c r="E2022" t="str">
        <v>spicerianum</v>
      </c>
      <c r="F2022" t="str">
        <v>'Roberta'</v>
      </c>
      <c r="G2022" t="str">
        <v>species</v>
      </c>
      <c r="H2022" s="1">
        <v>38789</v>
      </c>
      <c r="I2022">
        <v>83</v>
      </c>
      <c r="J2022" t="str">
        <v>AM</v>
      </c>
    </row>
    <row r="2023" spans="1:10" x14ac:dyDescent="0.25">
      <c r="A2023">
        <v>2020</v>
      </c>
      <c r="B2023" t="str">
        <v>Tay, G S</v>
      </c>
      <c r="C2023" t="str">
        <v>Vanda</v>
      </c>
      <c r="D2023" t="str">
        <v>Pat Delight</v>
      </c>
      <c r="E2023">
        <v>0</v>
      </c>
      <c r="F2023" t="str">
        <v>'Elsa'</v>
      </c>
      <c r="G2023" t="str">
        <v>V Kasem's Delight X Fuchs Delight</v>
      </c>
      <c r="H2023" s="1">
        <v>38803</v>
      </c>
      <c r="I2023">
        <v>80.5</v>
      </c>
      <c r="J2023" t="str">
        <v>AM</v>
      </c>
    </row>
    <row r="2024" spans="1:10" x14ac:dyDescent="0.25">
      <c r="A2024">
        <v>2021</v>
      </c>
      <c r="B2024" t="str">
        <v>Peter and Helen Jackson</v>
      </c>
      <c r="C2024" t="str">
        <v>Masdevallia</v>
      </c>
      <c r="D2024" t="str">
        <v>King of Kings</v>
      </c>
      <c r="E2024">
        <v>0</v>
      </c>
      <c r="F2024" t="str">
        <v>'On The Prowl'</v>
      </c>
      <c r="G2024" t="str">
        <v>Masd. Copper Queen X veitchiana</v>
      </c>
      <c r="H2024" s="1">
        <v>38892</v>
      </c>
      <c r="I2024">
        <v>82</v>
      </c>
      <c r="J2024" t="str">
        <v>AM</v>
      </c>
    </row>
    <row r="2025" spans="1:10" x14ac:dyDescent="0.25">
      <c r="A2025">
        <v>2022</v>
      </c>
      <c r="B2025" t="str">
        <v>Barrita Orchids</v>
      </c>
      <c r="C2025" t="str">
        <v>Oncidium</v>
      </c>
      <c r="D2025" t="str">
        <v>Kulnura Gold</v>
      </c>
      <c r="E2025">
        <v>0</v>
      </c>
      <c r="F2025" t="str">
        <v>'Pepper'</v>
      </c>
      <c r="G2025" t="str">
        <v>Onc. Minmi X Sunstruck</v>
      </c>
      <c r="H2025" s="1">
        <v>38840</v>
      </c>
      <c r="I2025">
        <v>81</v>
      </c>
      <c r="J2025" t="str">
        <v>AM</v>
      </c>
    </row>
    <row r="2026" spans="1:10" x14ac:dyDescent="0.25">
      <c r="A2026">
        <v>2023</v>
      </c>
      <c r="B2026" t="str">
        <v>Barrita Orchids</v>
      </c>
      <c r="C2026" t="str">
        <v>Oncidium</v>
      </c>
      <c r="D2026" t="str">
        <v>Dark Sun</v>
      </c>
      <c r="E2026">
        <v>0</v>
      </c>
      <c r="F2026" t="str">
        <v>'Choc Top'</v>
      </c>
      <c r="G2026" t="str">
        <v>Onc. Nonamyre X Palolo Gold</v>
      </c>
      <c r="H2026" s="1">
        <v>38840</v>
      </c>
      <c r="I2026">
        <v>81.5</v>
      </c>
      <c r="J2026" t="str">
        <v>AM</v>
      </c>
    </row>
    <row r="2027" spans="1:10" x14ac:dyDescent="0.25">
      <c r="A2027">
        <v>2024</v>
      </c>
      <c r="B2027" t="str">
        <v>P and R Orchids</v>
      </c>
      <c r="C2027" t="str">
        <v>Laelia</v>
      </c>
      <c r="D2027">
        <v>0</v>
      </c>
      <c r="E2027" t="str">
        <v>anceps</v>
      </c>
      <c r="F2027" t="str">
        <v>'Caitlin'</v>
      </c>
      <c r="G2027" t="str">
        <v>species</v>
      </c>
      <c r="H2027" s="1">
        <v>38895</v>
      </c>
      <c r="I2027">
        <v>83.4</v>
      </c>
      <c r="J2027" t="str">
        <v>AM</v>
      </c>
    </row>
    <row r="2028" spans="1:10" x14ac:dyDescent="0.25">
      <c r="A2028">
        <v>2025</v>
      </c>
      <c r="B2028" t="str">
        <v>Barrita Orchids</v>
      </c>
      <c r="C2028" t="str">
        <v>Phalaenopsis</v>
      </c>
      <c r="D2028" t="str">
        <v>Kulnura Frost</v>
      </c>
      <c r="E2028">
        <v>0</v>
      </c>
      <c r="F2028" t="str">
        <v>'Barrita'</v>
      </c>
      <c r="G2028" t="str">
        <v>Phal How's Betty X Kulnua Cloud</v>
      </c>
      <c r="H2028" s="1">
        <v>38883</v>
      </c>
      <c r="I2028">
        <v>79</v>
      </c>
      <c r="J2028" t="str">
        <v>HCC</v>
      </c>
    </row>
    <row r="2029" spans="1:10" x14ac:dyDescent="0.25">
      <c r="A2029">
        <v>2026</v>
      </c>
      <c r="B2029" t="str">
        <v>Royale Orchids</v>
      </c>
      <c r="C2029" t="str">
        <v>Cymbidium</v>
      </c>
      <c r="D2029">
        <v>0</v>
      </c>
      <c r="E2029" t="str">
        <v>erythraeum</v>
      </c>
      <c r="F2029" t="str">
        <v>'Paradise'</v>
      </c>
      <c r="G2029" t="str">
        <v>species</v>
      </c>
      <c r="H2029" s="1">
        <v>38883</v>
      </c>
      <c r="I2029">
        <v>90</v>
      </c>
      <c r="J2029" t="str">
        <v>ACE</v>
      </c>
    </row>
    <row r="2030" spans="1:10" x14ac:dyDescent="0.25">
      <c r="A2030">
        <v>2027</v>
      </c>
      <c r="B2030" t="str">
        <v xml:space="preserve">Wood, Bruce </v>
      </c>
      <c r="C2030" t="str">
        <v>Sc.</v>
      </c>
      <c r="D2030" t="str">
        <v>Dal's Choice</v>
      </c>
      <c r="E2030">
        <v>0</v>
      </c>
      <c r="F2030" t="str">
        <v>'Emma'</v>
      </c>
      <c r="G2030" t="str">
        <v>Sc Lana Coryell X C Horace</v>
      </c>
      <c r="H2030" s="1">
        <v>38883</v>
      </c>
      <c r="I2030">
        <v>79.5</v>
      </c>
      <c r="J2030" t="str">
        <v>HCC</v>
      </c>
    </row>
    <row r="2031" spans="1:10" x14ac:dyDescent="0.25">
      <c r="A2031">
        <v>2028</v>
      </c>
      <c r="B2031" t="str">
        <v>Royale Orchids</v>
      </c>
      <c r="C2031" t="str">
        <v>Lycaste</v>
      </c>
      <c r="D2031" t="str">
        <v>Kiama</v>
      </c>
      <c r="E2031">
        <v>0</v>
      </c>
      <c r="F2031" t="str">
        <v>'Margaret'</v>
      </c>
      <c r="G2031" t="str">
        <v>Lyc. Koolena X Macama</v>
      </c>
      <c r="H2031" s="1">
        <v>38883</v>
      </c>
      <c r="I2031">
        <v>80.5</v>
      </c>
      <c r="J2031" t="str">
        <v>AM</v>
      </c>
    </row>
    <row r="2032" spans="1:10" x14ac:dyDescent="0.25">
      <c r="A2032">
        <v>2029</v>
      </c>
      <c r="B2032" t="str">
        <v xml:space="preserve">Stewart, Gowan </v>
      </c>
      <c r="C2032" t="str">
        <v>Dendrobium</v>
      </c>
      <c r="D2032">
        <v>0</v>
      </c>
      <c r="E2032" t="str">
        <v>lawsii</v>
      </c>
      <c r="F2032" t="str">
        <v>'Wirra Willa'</v>
      </c>
      <c r="G2032" t="str">
        <v>species</v>
      </c>
      <c r="H2032" s="1">
        <v>38883</v>
      </c>
      <c r="I2032">
        <v>77.5</v>
      </c>
      <c r="J2032" t="str">
        <v>HCC</v>
      </c>
    </row>
    <row r="2033" spans="1:10" x14ac:dyDescent="0.25">
      <c r="A2033">
        <v>2030</v>
      </c>
      <c r="B2033" t="str">
        <v>Peter and Helen Jackson</v>
      </c>
      <c r="C2033" t="str">
        <v>Masdevallia</v>
      </c>
      <c r="D2033" t="str">
        <v>King of Kings</v>
      </c>
      <c r="E2033">
        <v>0</v>
      </c>
      <c r="F2033" t="str">
        <v>'Dane Hill'</v>
      </c>
      <c r="G2033" t="str">
        <v>Masd. Copper Queen X veitchiana</v>
      </c>
      <c r="H2033" s="1">
        <v>38892</v>
      </c>
      <c r="I2033">
        <v>80</v>
      </c>
      <c r="J2033" t="str">
        <v>AM</v>
      </c>
    </row>
    <row r="2034" spans="1:10" x14ac:dyDescent="0.25">
      <c r="A2034">
        <v>2031</v>
      </c>
      <c r="B2034" t="str">
        <v>Peter and Helen Jackson</v>
      </c>
      <c r="C2034" t="str">
        <v>Masdevallia</v>
      </c>
      <c r="D2034" t="str">
        <v>King of Kings</v>
      </c>
      <c r="E2034">
        <v>0</v>
      </c>
      <c r="F2034" t="str">
        <v>'Carnegie'</v>
      </c>
      <c r="G2034" t="str">
        <v>Masd. Copper Queen X veitchiana</v>
      </c>
      <c r="H2034" s="1">
        <v>38892</v>
      </c>
      <c r="I2034">
        <v>79</v>
      </c>
      <c r="J2034" t="str">
        <v>HCC</v>
      </c>
    </row>
    <row r="2035" spans="1:10" x14ac:dyDescent="0.25">
      <c r="A2035">
        <v>2032</v>
      </c>
      <c r="B2035" t="str">
        <v>Peter and Helen Jackson</v>
      </c>
      <c r="C2035" t="str">
        <v>Masdevallia</v>
      </c>
      <c r="D2035" t="str">
        <v>Midas touch</v>
      </c>
      <c r="E2035">
        <v>0</v>
      </c>
      <c r="F2035" t="str">
        <v>'Bonanza'</v>
      </c>
      <c r="G2035" t="str">
        <v>Masd. Copper Queen X Falcata</v>
      </c>
      <c r="H2035" s="1">
        <v>38892</v>
      </c>
      <c r="I2035">
        <v>77.5</v>
      </c>
      <c r="J2035" t="str">
        <v>HCC</v>
      </c>
    </row>
    <row r="2036" spans="1:10" x14ac:dyDescent="0.25">
      <c r="A2036">
        <v>2033</v>
      </c>
      <c r="B2036" t="str">
        <v>Mt Beenak Orchids</v>
      </c>
      <c r="C2036" t="str">
        <v>Masdevallia</v>
      </c>
      <c r="D2036" t="str">
        <v>Stripendous</v>
      </c>
      <c r="E2036">
        <v>0</v>
      </c>
      <c r="F2036" t="str">
        <v>'Beenak'</v>
      </c>
      <c r="G2036" t="str">
        <v>Masd. veitchiana X Pichincha</v>
      </c>
      <c r="H2036" s="1">
        <v>38892</v>
      </c>
      <c r="I2036">
        <v>79</v>
      </c>
      <c r="J2036" t="str">
        <v>HCC</v>
      </c>
    </row>
    <row r="2037" spans="1:10" x14ac:dyDescent="0.25">
      <c r="A2037">
        <v>2034</v>
      </c>
      <c r="B2037" t="str">
        <v>Dendi Orchids</v>
      </c>
      <c r="C2037" t="str">
        <v>Sophrolaeliacattleya</v>
      </c>
      <c r="D2037" t="str">
        <v>Dendi's Jewel</v>
      </c>
      <c r="E2037">
        <v>0</v>
      </c>
      <c r="F2037" t="str">
        <v>'Anita'</v>
      </c>
      <c r="G2037" t="str">
        <v>Slc. Jewers Art X Lana Coryell</v>
      </c>
      <c r="H2037" s="1">
        <v>38892</v>
      </c>
      <c r="I2037">
        <v>79.5</v>
      </c>
      <c r="J2037" t="str">
        <v>HCC</v>
      </c>
    </row>
    <row r="2038" spans="1:10" x14ac:dyDescent="0.25">
      <c r="A2038">
        <v>2035</v>
      </c>
      <c r="B2038" t="str">
        <v>Rita Cusak &amp; Clive Hayman</v>
      </c>
      <c r="C2038" t="str">
        <v>Phragmipedium</v>
      </c>
      <c r="D2038" t="str">
        <v>Sorcerer's Apprentice</v>
      </c>
      <c r="E2038">
        <v>0</v>
      </c>
      <c r="F2038" t="str">
        <v>'The Tree'</v>
      </c>
      <c r="G2038" t="str">
        <v>Phrag. Song Of Norway' X Magician's Hat</v>
      </c>
      <c r="H2038" s="1">
        <v>38917</v>
      </c>
      <c r="I2038">
        <v>80</v>
      </c>
      <c r="J2038" t="str">
        <v>AM</v>
      </c>
    </row>
    <row r="2039" spans="1:10" x14ac:dyDescent="0.25">
      <c r="A2039">
        <v>2036</v>
      </c>
      <c r="B2039" t="str">
        <v>Rita Cusak &amp; Clive Hayman</v>
      </c>
      <c r="C2039" t="str">
        <v>Phragmipedium</v>
      </c>
      <c r="D2039" t="str">
        <v>Saint Ouen</v>
      </c>
      <c r="E2039">
        <v>0</v>
      </c>
      <c r="F2039" t="str">
        <v>'Queenscliff Surprise'</v>
      </c>
      <c r="G2039" t="str">
        <v>Phrag. Hanne Popow X besseae</v>
      </c>
      <c r="H2039" s="1">
        <v>38917</v>
      </c>
      <c r="I2039">
        <v>76.5</v>
      </c>
      <c r="J2039" t="str">
        <v>HCC</v>
      </c>
    </row>
    <row r="2040" spans="1:10" x14ac:dyDescent="0.25">
      <c r="A2040">
        <v>2037</v>
      </c>
      <c r="B2040" t="str">
        <v>Rita Cusak &amp; Clive Hayman</v>
      </c>
      <c r="C2040" t="str">
        <v>Phragmipedium</v>
      </c>
      <c r="D2040">
        <v>0</v>
      </c>
      <c r="E2040" t="str">
        <v>lindleyanum</v>
      </c>
      <c r="F2040" t="str">
        <v>'Queenscliff'</v>
      </c>
      <c r="G2040" t="str">
        <v>species</v>
      </c>
      <c r="H2040" s="1">
        <v>38917</v>
      </c>
      <c r="I2040">
        <v>76</v>
      </c>
      <c r="J2040" t="str">
        <v>HCC</v>
      </c>
    </row>
    <row r="2041" spans="1:10" x14ac:dyDescent="0.25">
      <c r="A2041">
        <v>2038</v>
      </c>
      <c r="B2041" t="str">
        <v>Phil  Gretch</v>
      </c>
      <c r="C2041" t="str">
        <v>Cymbidium</v>
      </c>
      <c r="D2041" t="str">
        <v>My Sweet</v>
      </c>
      <c r="E2041">
        <v>0</v>
      </c>
      <c r="F2041" t="str">
        <v>'Amy'</v>
      </c>
      <c r="G2041" t="str">
        <v>Cym Lerwick X Showart</v>
      </c>
      <c r="H2041" s="1">
        <v>38917</v>
      </c>
      <c r="I2041">
        <v>77</v>
      </c>
      <c r="J2041" t="str">
        <v>HCC</v>
      </c>
    </row>
    <row r="2042" spans="1:10" x14ac:dyDescent="0.25">
      <c r="A2042">
        <v>2039</v>
      </c>
      <c r="B2042" t="str">
        <v>Nicky Zurcher</v>
      </c>
      <c r="C2042" t="str">
        <v>Paphiopedilum</v>
      </c>
      <c r="D2042" t="str">
        <v>Fumi's Gold</v>
      </c>
      <c r="E2042">
        <v>0</v>
      </c>
      <c r="F2042" t="str">
        <v>'Desert Sun'</v>
      </c>
      <c r="G2042" t="str">
        <v>Paph. concolor X armeniacum</v>
      </c>
      <c r="H2042" s="1">
        <v>38917</v>
      </c>
      <c r="I2042">
        <v>77</v>
      </c>
      <c r="J2042" t="str">
        <v>HCC</v>
      </c>
    </row>
    <row r="2043" spans="1:10" x14ac:dyDescent="0.25">
      <c r="A2043">
        <v>2040</v>
      </c>
      <c r="B2043" t="str">
        <v>Nicky Zurcher</v>
      </c>
      <c r="C2043" t="str">
        <v>Paphiopedilum</v>
      </c>
      <c r="D2043">
        <v>0</v>
      </c>
      <c r="E2043" t="str">
        <v>fairreanum</v>
      </c>
      <c r="F2043" t="str">
        <v>'Ganesh Villa'</v>
      </c>
      <c r="G2043" t="str">
        <v>species</v>
      </c>
      <c r="H2043" s="1">
        <v>38917</v>
      </c>
      <c r="I2043">
        <v>83</v>
      </c>
      <c r="J2043" t="str">
        <v>AM</v>
      </c>
    </row>
    <row r="2044" spans="1:10" x14ac:dyDescent="0.25">
      <c r="A2044">
        <v>2041</v>
      </c>
      <c r="B2044" t="str">
        <v>Dendi Orchids</v>
      </c>
      <c r="C2044" t="str">
        <v>Doritaenopsis</v>
      </c>
      <c r="D2044" t="str">
        <v>Brother Shiraz</v>
      </c>
      <c r="E2044">
        <v>0</v>
      </c>
      <c r="F2044" t="str">
        <v>'Dendi'</v>
      </c>
      <c r="G2044" t="str">
        <v>Phal. Brother X Brother Love Rosa</v>
      </c>
      <c r="H2044" s="1">
        <v>38917</v>
      </c>
      <c r="I2044">
        <v>76</v>
      </c>
      <c r="J2044" t="str">
        <v>AD</v>
      </c>
    </row>
    <row r="2045" spans="1:10" x14ac:dyDescent="0.25">
      <c r="A2045">
        <v>2042</v>
      </c>
      <c r="B2045" t="str">
        <v>Dendi Orchids</v>
      </c>
      <c r="C2045" t="str">
        <v>Sophrolaeliacattleya</v>
      </c>
      <c r="D2045" t="str">
        <v>Dianne Diehm</v>
      </c>
      <c r="E2045">
        <v>0</v>
      </c>
      <c r="F2045" t="str">
        <v>'Dendi'</v>
      </c>
      <c r="G2045" t="str">
        <v>Slc, Lana Coryell X Dream Cloud</v>
      </c>
      <c r="H2045" s="1">
        <v>38917</v>
      </c>
      <c r="I2045">
        <v>77.5</v>
      </c>
      <c r="J2045" t="str">
        <v>HCC</v>
      </c>
    </row>
    <row r="2046" spans="1:10" x14ac:dyDescent="0.25">
      <c r="A2046">
        <v>2043</v>
      </c>
      <c r="B2046" t="str">
        <v>Dendi Orchids</v>
      </c>
      <c r="C2046" t="str">
        <v>Doritaenopsis</v>
      </c>
      <c r="D2046" t="str">
        <v>Brother Dalmation</v>
      </c>
      <c r="E2046">
        <v>0</v>
      </c>
      <c r="F2046" t="str">
        <v>'Dendi'</v>
      </c>
      <c r="G2046" t="str">
        <v>Phal Golden Peoker X Dtps Honey Lip</v>
      </c>
      <c r="H2046" s="1">
        <v>38917</v>
      </c>
      <c r="I2046">
        <v>76</v>
      </c>
      <c r="J2046" t="str">
        <v>HCC</v>
      </c>
    </row>
    <row r="2047" spans="1:10" x14ac:dyDescent="0.25">
      <c r="A2047">
        <v>2044</v>
      </c>
      <c r="B2047" t="str">
        <v>Dendi Orchids</v>
      </c>
      <c r="C2047" t="str">
        <v>Colmanara</v>
      </c>
      <c r="D2047" t="str">
        <v>Wildcat</v>
      </c>
      <c r="E2047">
        <v>0</v>
      </c>
      <c r="F2047" t="str">
        <v>'Dendi's Bloodshot'</v>
      </c>
      <c r="G2047" t="str">
        <v>Odcm Rustic Bridge X Crowesborough</v>
      </c>
      <c r="H2047" s="1">
        <v>38917</v>
      </c>
      <c r="I2047">
        <v>80.5</v>
      </c>
      <c r="J2047" t="str">
        <v>AM</v>
      </c>
    </row>
    <row r="2048" spans="1:10" x14ac:dyDescent="0.25">
      <c r="A2048">
        <v>2045</v>
      </c>
      <c r="B2048" t="str">
        <v xml:space="preserve">McKay, Dr Graham </v>
      </c>
      <c r="C2048" t="str">
        <v>Doritaenopsis</v>
      </c>
      <c r="D2048" t="str">
        <v>Sunlands Pearl</v>
      </c>
      <c r="E2048">
        <v>0</v>
      </c>
      <c r="F2048" t="str">
        <v>'Warrigal'</v>
      </c>
      <c r="G2048" t="str">
        <v>Dtps Chain Xen Pearl X Pinlong Cardinal</v>
      </c>
      <c r="H2048" s="1">
        <v>38917</v>
      </c>
      <c r="I2048">
        <v>77</v>
      </c>
      <c r="J2048" t="str">
        <v>AD</v>
      </c>
    </row>
    <row r="2049" spans="1:10" x14ac:dyDescent="0.25">
      <c r="A2049">
        <v>2046</v>
      </c>
      <c r="B2049" t="str">
        <v xml:space="preserve">McKay, Dr Graham </v>
      </c>
      <c r="C2049" t="str">
        <v>Phalaenopsis</v>
      </c>
      <c r="D2049">
        <v>0</v>
      </c>
      <c r="E2049">
        <v>0</v>
      </c>
      <c r="F2049">
        <v>0</v>
      </c>
      <c r="G2049" t="str">
        <v>Phal Tai-I-Yellow Bird X Sogo Liso</v>
      </c>
      <c r="H2049" s="1">
        <v>38917</v>
      </c>
      <c r="I2049">
        <v>76.5</v>
      </c>
      <c r="J2049" t="str">
        <v>AD</v>
      </c>
    </row>
    <row r="2050" spans="1:10" x14ac:dyDescent="0.25">
      <c r="A2050">
        <v>2047</v>
      </c>
      <c r="B2050" t="str">
        <v xml:space="preserve">McKay, Dr Graham </v>
      </c>
      <c r="C2050" t="str">
        <v>Doritaenopsis</v>
      </c>
      <c r="D2050" t="str">
        <v>Taida Pearl T-N</v>
      </c>
      <c r="E2050">
        <v>0</v>
      </c>
      <c r="F2050">
        <v>0</v>
      </c>
      <c r="G2050" t="str">
        <v>Doritenopsis Ching Hua Spring X Sogo Davis</v>
      </c>
      <c r="H2050" s="1">
        <v>38917</v>
      </c>
      <c r="I2050">
        <v>75.5</v>
      </c>
      <c r="J2050" t="str">
        <v>AD</v>
      </c>
    </row>
    <row r="2051" spans="1:10" x14ac:dyDescent="0.25">
      <c r="A2051">
        <v>2048</v>
      </c>
      <c r="B2051" t="str">
        <v xml:space="preserve">McKay, Dr Graham </v>
      </c>
      <c r="C2051" t="str">
        <v>Doritaenopsis</v>
      </c>
      <c r="D2051" t="str">
        <v>Chain Xen Pearl</v>
      </c>
      <c r="E2051">
        <v>0</v>
      </c>
      <c r="F2051" t="str">
        <v>'Warrigal'</v>
      </c>
      <c r="G2051" t="str">
        <v>Dtps Ching Hua Spring X Nobby's Pink Lady</v>
      </c>
      <c r="H2051" s="1">
        <v>38917</v>
      </c>
      <c r="I2051">
        <v>77.5</v>
      </c>
      <c r="J2051" t="str">
        <v>AD</v>
      </c>
    </row>
    <row r="2052" spans="1:10" x14ac:dyDescent="0.25">
      <c r="A2052">
        <v>2049</v>
      </c>
      <c r="B2052" t="str">
        <v xml:space="preserve">McKay, Dr Graham </v>
      </c>
      <c r="C2052" t="str">
        <v>Doritaenopsis</v>
      </c>
      <c r="D2052" t="str">
        <v>Brother Sheridan</v>
      </c>
      <c r="E2052">
        <v>0</v>
      </c>
      <c r="F2052" t="str">
        <v>'Warrigal'</v>
      </c>
      <c r="G2052" t="str">
        <v>Dtps Brother Comet Dtps Brother Isabel</v>
      </c>
      <c r="H2052" s="1">
        <v>38917</v>
      </c>
      <c r="I2052">
        <v>80</v>
      </c>
      <c r="J2052" t="str">
        <v>AM</v>
      </c>
    </row>
    <row r="2053" spans="1:10" x14ac:dyDescent="0.25">
      <c r="A2053">
        <v>2050</v>
      </c>
      <c r="B2053" t="str">
        <v xml:space="preserve">McKay, Dr Graham </v>
      </c>
      <c r="C2053" t="str">
        <v>Doritaenopsis</v>
      </c>
      <c r="D2053" t="str">
        <v>Brother Sheridan</v>
      </c>
      <c r="E2053">
        <v>0</v>
      </c>
      <c r="F2053" t="str">
        <v>'Warrigal'</v>
      </c>
      <c r="G2053" t="str">
        <v>Dtps Brother Comet Dtps Brother Isabel</v>
      </c>
      <c r="H2053" s="1">
        <v>38917</v>
      </c>
      <c r="I2053">
        <v>80</v>
      </c>
      <c r="J2053" t="str">
        <v>AD</v>
      </c>
    </row>
    <row r="2054" spans="1:10" x14ac:dyDescent="0.25">
      <c r="A2054">
        <v>2051</v>
      </c>
      <c r="B2054" t="str">
        <v xml:space="preserve">McKay, Dr Graham </v>
      </c>
      <c r="C2054" t="str">
        <v>Doritaenopsis</v>
      </c>
      <c r="D2054" t="str">
        <v>Sunland's Spring</v>
      </c>
      <c r="E2054">
        <v>0</v>
      </c>
      <c r="F2054" t="str">
        <v>'Warrigal Beauty'</v>
      </c>
      <c r="G2054" t="str">
        <v>I-Hsin Spring X Sun Prince</v>
      </c>
      <c r="H2054" s="1">
        <v>38917</v>
      </c>
      <c r="I2054">
        <v>81</v>
      </c>
      <c r="J2054" t="str">
        <v>AM</v>
      </c>
    </row>
    <row r="2055" spans="1:10" x14ac:dyDescent="0.25">
      <c r="A2055">
        <v>2052</v>
      </c>
      <c r="B2055" t="str">
        <v>Le Marne, G</v>
      </c>
      <c r="C2055" t="str">
        <v>Cymbidium</v>
      </c>
      <c r="D2055" t="str">
        <v>Lunar Wall</v>
      </c>
      <c r="E2055">
        <v>0</v>
      </c>
      <c r="F2055" t="str">
        <v>'Dural'</v>
      </c>
      <c r="G2055" t="str">
        <v>Cym. Lunara X Wallacia</v>
      </c>
      <c r="H2055" s="1">
        <v>38931</v>
      </c>
      <c r="I2055">
        <v>79.599999999999994</v>
      </c>
      <c r="J2055" t="str">
        <v>HCC</v>
      </c>
    </row>
    <row r="2056" spans="1:10" x14ac:dyDescent="0.25">
      <c r="A2056">
        <v>2053</v>
      </c>
      <c r="B2056" t="str">
        <v xml:space="preserve">Biggs, Don and Joan </v>
      </c>
      <c r="C2056" t="str">
        <v>Blc.</v>
      </c>
      <c r="D2056" t="str">
        <v>Brunswick Bonanza</v>
      </c>
      <c r="E2056">
        <v>0</v>
      </c>
      <c r="F2056" t="str">
        <v>'Joanie'</v>
      </c>
      <c r="G2056" t="str">
        <v>Blc. Bonanza Queen X Blc. Chincogan</v>
      </c>
      <c r="H2056" s="1">
        <v>38845</v>
      </c>
      <c r="I2056">
        <v>86.2</v>
      </c>
      <c r="J2056" t="str">
        <v>FCC</v>
      </c>
    </row>
    <row r="2057" spans="1:10" x14ac:dyDescent="0.25">
      <c r="A2057">
        <v>2054</v>
      </c>
      <c r="B2057" t="str">
        <v>Down Under Native Orchids</v>
      </c>
      <c r="C2057" t="str">
        <v>Dendrobium</v>
      </c>
      <c r="D2057" t="str">
        <v>Avril's Gold</v>
      </c>
      <c r="E2057">
        <v>0</v>
      </c>
      <c r="F2057" t="str">
        <v>'Gosford Gold'</v>
      </c>
      <c r="G2057" t="str">
        <v>Den Aussie Child x speciosum</v>
      </c>
      <c r="H2057" s="1">
        <v>38946</v>
      </c>
      <c r="I2057">
        <v>79.3</v>
      </c>
      <c r="J2057" t="str">
        <v>HCC</v>
      </c>
    </row>
    <row r="2058" spans="1:10" x14ac:dyDescent="0.25">
      <c r="A2058">
        <v>2055</v>
      </c>
      <c r="B2058" t="str">
        <v>Dendi Orchids</v>
      </c>
      <c r="C2058" t="str">
        <v>Doritaenopsis</v>
      </c>
      <c r="D2058" t="str">
        <v>Ruey Lih Beauty</v>
      </c>
      <c r="E2058">
        <v>0</v>
      </c>
      <c r="F2058" t="str">
        <v>'Dianne'</v>
      </c>
      <c r="G2058" t="str">
        <v>Phal. Hsinyang Lady X Dtps Formosa Rose</v>
      </c>
      <c r="H2058" s="1">
        <v>38946</v>
      </c>
      <c r="I2058">
        <v>77.8</v>
      </c>
      <c r="J2058" t="str">
        <v>HCC</v>
      </c>
    </row>
    <row r="2059" spans="1:10" x14ac:dyDescent="0.25">
      <c r="A2059">
        <v>2056</v>
      </c>
      <c r="B2059" t="str">
        <v>Robertson Orchids</v>
      </c>
      <c r="C2059" t="str">
        <v>Paphiopedilum</v>
      </c>
      <c r="D2059">
        <v>0</v>
      </c>
      <c r="E2059" t="str">
        <v>liemianum</v>
      </c>
      <c r="F2059" t="str">
        <v>'</v>
      </c>
      <c r="G2059" t="str">
        <v>species</v>
      </c>
      <c r="H2059" s="1">
        <v>38946</v>
      </c>
      <c r="I2059">
        <v>78.599999999999994</v>
      </c>
      <c r="J2059" t="str">
        <v>HCC</v>
      </c>
    </row>
    <row r="2060" spans="1:10" x14ac:dyDescent="0.25">
      <c r="A2060">
        <v>2057</v>
      </c>
      <c r="B2060" t="str">
        <v>Lorraine and Bill Dobson</v>
      </c>
      <c r="C2060" t="str">
        <v>Dendrobium</v>
      </c>
      <c r="D2060">
        <v>0</v>
      </c>
      <c r="E2060" t="str">
        <v>speciosum var. capricornicum</v>
      </c>
      <c r="F2060" t="str">
        <v>'Big Boy'</v>
      </c>
      <c r="G2060" t="str">
        <v>species</v>
      </c>
      <c r="H2060" s="1">
        <v>38946</v>
      </c>
      <c r="I2060">
        <v>77.8</v>
      </c>
      <c r="J2060" t="str">
        <v>HCC</v>
      </c>
    </row>
    <row r="2061" spans="1:10" x14ac:dyDescent="0.25">
      <c r="A2061">
        <v>2058</v>
      </c>
      <c r="B2061" t="str">
        <v>Mark Brown</v>
      </c>
      <c r="C2061" t="str">
        <v>Dendrobium (Dockrillia)</v>
      </c>
      <c r="D2061" t="str">
        <v>Tweetie</v>
      </c>
      <c r="E2061">
        <v>0</v>
      </c>
      <c r="F2061" t="str">
        <v>'Oskar'</v>
      </c>
      <c r="G2061" t="str">
        <v>Den. fuliginosa X convoluta</v>
      </c>
      <c r="H2061" s="1">
        <v>38946</v>
      </c>
      <c r="I2061">
        <v>76.900000000000006</v>
      </c>
      <c r="J2061" t="str">
        <v>HCC</v>
      </c>
    </row>
    <row r="2062" spans="1:10" x14ac:dyDescent="0.25">
      <c r="A2062">
        <v>2059</v>
      </c>
      <c r="B2062" t="str">
        <v>Dendi Orchids</v>
      </c>
      <c r="C2062" t="str">
        <v>Slc</v>
      </c>
      <c r="D2062" t="str">
        <v>China Doll</v>
      </c>
      <c r="E2062">
        <v>0</v>
      </c>
      <c r="F2062" t="str">
        <v>'Dendi'</v>
      </c>
      <c r="G2062" t="str">
        <v>Slc. Sierra Doll X Sc. Lana Coryell</v>
      </c>
      <c r="H2062" s="1">
        <v>38946</v>
      </c>
      <c r="I2062">
        <v>75</v>
      </c>
      <c r="J2062" t="str">
        <v>HCC</v>
      </c>
    </row>
    <row r="2063" spans="1:10" x14ac:dyDescent="0.25">
      <c r="A2063">
        <v>2060</v>
      </c>
      <c r="B2063" t="str">
        <v xml:space="preserve">Gregory, Ted and Barbara </v>
      </c>
      <c r="C2063" t="str">
        <v>Sophhronitis</v>
      </c>
      <c r="D2063">
        <v>0</v>
      </c>
      <c r="E2063" t="str">
        <v>cernua</v>
      </c>
      <c r="F2063" t="str">
        <v>'Lauren'</v>
      </c>
      <c r="G2063" t="str">
        <v>species</v>
      </c>
      <c r="H2063" s="1">
        <v>38829</v>
      </c>
      <c r="I2063">
        <v>82.5</v>
      </c>
      <c r="J2063" t="str">
        <v>AM</v>
      </c>
    </row>
    <row r="2064" spans="1:10" x14ac:dyDescent="0.25">
      <c r="A2064">
        <v>2061</v>
      </c>
      <c r="B2064" t="str">
        <v xml:space="preserve">Gregory, Ted and Barbara </v>
      </c>
      <c r="C2064" t="str">
        <v>Sophhronitis</v>
      </c>
      <c r="D2064">
        <v>0</v>
      </c>
      <c r="E2064" t="str">
        <v>brevipedunculata</v>
      </c>
      <c r="F2064" t="str">
        <v>'Topsy'</v>
      </c>
      <c r="G2064" t="str">
        <v>species</v>
      </c>
      <c r="H2064" s="1">
        <v>38877</v>
      </c>
      <c r="I2064">
        <v>80.8</v>
      </c>
      <c r="J2064" t="str">
        <v>AM</v>
      </c>
    </row>
    <row r="2065" spans="1:10" x14ac:dyDescent="0.25">
      <c r="A2065">
        <v>2062</v>
      </c>
      <c r="B2065" t="str">
        <v xml:space="preserve">Bromley, Garrie &amp; Lesley </v>
      </c>
      <c r="C2065" t="str">
        <v>Dendrobium</v>
      </c>
      <c r="D2065" t="str">
        <v>Hot Lips</v>
      </c>
      <c r="E2065">
        <v>0</v>
      </c>
      <c r="F2065" t="str">
        <v>'Lesley'</v>
      </c>
      <c r="G2065" t="str">
        <v>Den Hot Flush X Grove Classic</v>
      </c>
      <c r="H2065" s="1">
        <v>38812</v>
      </c>
      <c r="I2065">
        <v>81</v>
      </c>
      <c r="J2065" t="str">
        <v>AM</v>
      </c>
    </row>
    <row r="2066" spans="1:10" x14ac:dyDescent="0.25">
      <c r="A2066">
        <v>2063</v>
      </c>
      <c r="B2066" t="str">
        <v>Robertson's Orchids</v>
      </c>
      <c r="C2066" t="str">
        <v>Oncidium</v>
      </c>
      <c r="D2066">
        <v>0</v>
      </c>
      <c r="E2066">
        <v>0</v>
      </c>
      <c r="F2066" t="str">
        <v>'Strwberried and Cream'</v>
      </c>
      <c r="G2066" t="str">
        <v>Onc. John Louis Shirah X cheiropherum</v>
      </c>
      <c r="H2066" s="1">
        <v>38946</v>
      </c>
      <c r="I2066">
        <v>75</v>
      </c>
      <c r="J2066" t="str">
        <v>HCC</v>
      </c>
    </row>
    <row r="2067" spans="1:10" x14ac:dyDescent="0.25">
      <c r="A2067">
        <v>2064</v>
      </c>
      <c r="B2067" t="str">
        <v>Robertson's Orchids</v>
      </c>
      <c r="C2067" t="str">
        <v>Paphiopedilum</v>
      </c>
      <c r="D2067">
        <v>0</v>
      </c>
      <c r="E2067">
        <v>0</v>
      </c>
      <c r="F2067" t="str">
        <v>'Mint'</v>
      </c>
      <c r="G2067" t="str">
        <v>Paph Oreintal Mystique X Onyx</v>
      </c>
      <c r="H2067" s="1">
        <v>38946</v>
      </c>
      <c r="I2067">
        <v>80.400000000000006</v>
      </c>
      <c r="J2067" t="str">
        <v>AM</v>
      </c>
    </row>
    <row r="2068" spans="1:10" x14ac:dyDescent="0.25">
      <c r="A2068">
        <v>2065</v>
      </c>
      <c r="B2068" t="str">
        <v>Wirra Willa Orchids</v>
      </c>
      <c r="C2068" t="str">
        <v>Dendrobium</v>
      </c>
      <c r="D2068">
        <v>0</v>
      </c>
      <c r="E2068" t="str">
        <v>chrysopterum</v>
      </c>
      <c r="F2068" t="str">
        <v>'Wirra Willa'</v>
      </c>
      <c r="G2068" t="str">
        <v>species</v>
      </c>
      <c r="H2068" s="1">
        <v>38946</v>
      </c>
      <c r="I2068">
        <v>81.8</v>
      </c>
      <c r="J2068" t="str">
        <v>AM</v>
      </c>
    </row>
    <row r="2069" spans="1:10" x14ac:dyDescent="0.25">
      <c r="A2069">
        <v>2066</v>
      </c>
      <c r="B2069" t="str">
        <v>Mark Brown</v>
      </c>
      <c r="C2069" t="str">
        <v>Dendrobium</v>
      </c>
      <c r="D2069">
        <v>0</v>
      </c>
      <c r="E2069" t="str">
        <v>speciosum</v>
      </c>
      <c r="F2069" t="str">
        <v>'Madeleine'</v>
      </c>
      <c r="G2069" t="str">
        <v>species</v>
      </c>
      <c r="H2069" s="1">
        <v>38957</v>
      </c>
      <c r="I2069">
        <v>80.7</v>
      </c>
      <c r="J2069" t="str">
        <v>AM</v>
      </c>
    </row>
    <row r="2070" spans="1:10" x14ac:dyDescent="0.25">
      <c r="A2070">
        <v>2067</v>
      </c>
      <c r="B2070" t="str">
        <v>Barrita Orchids</v>
      </c>
      <c r="C2070" t="str">
        <v>Cymbidium</v>
      </c>
      <c r="D2070" t="str">
        <v>Khanebono</v>
      </c>
      <c r="E2070">
        <v>0</v>
      </c>
      <c r="F2070" t="str">
        <v>'Gosford Gold'</v>
      </c>
      <c r="G2070" t="str">
        <v>Cym Akebono X Cronulla</v>
      </c>
      <c r="H2070" s="1">
        <v>38877</v>
      </c>
      <c r="I2070">
        <v>82.25</v>
      </c>
      <c r="J2070" t="str">
        <v>AM</v>
      </c>
    </row>
    <row r="2071" spans="1:10" x14ac:dyDescent="0.25">
      <c r="A2071">
        <v>2068</v>
      </c>
      <c r="B2071" t="str">
        <v xml:space="preserve">Ling, W. A </v>
      </c>
      <c r="C2071" t="str">
        <v>Dockrillia</v>
      </c>
      <c r="D2071">
        <v>0</v>
      </c>
      <c r="E2071" t="str">
        <v>teretifolia</v>
      </c>
      <c r="F2071" t="str">
        <v>'Beryl'</v>
      </c>
      <c r="G2071" t="str">
        <v>species</v>
      </c>
      <c r="H2071" s="1">
        <v>38937</v>
      </c>
      <c r="I2071">
        <v>79</v>
      </c>
      <c r="J2071" t="str">
        <v>ACC</v>
      </c>
    </row>
    <row r="2072" spans="1:10" x14ac:dyDescent="0.25">
      <c r="A2072">
        <v>2069</v>
      </c>
      <c r="B2072" t="str">
        <v>Roper, Neville</v>
      </c>
      <c r="C2072" t="str">
        <v>Sarcochilus</v>
      </c>
      <c r="D2072" t="str">
        <v>Yvonne</v>
      </c>
      <c r="E2072">
        <v>0</v>
      </c>
      <c r="F2072" t="str">
        <v>'Pink Cups'</v>
      </c>
      <c r="G2072" t="str">
        <v>Saracochillus Judith X Cherie</v>
      </c>
      <c r="H2072" s="1">
        <v>38968</v>
      </c>
      <c r="I2072">
        <v>82</v>
      </c>
      <c r="J2072" t="str">
        <v>AM</v>
      </c>
    </row>
    <row r="2073" spans="1:10" x14ac:dyDescent="0.25">
      <c r="A2073">
        <v>2070</v>
      </c>
      <c r="B2073" t="str">
        <v>John Keenan</v>
      </c>
      <c r="C2073" t="str">
        <v>Phalaenopsis</v>
      </c>
      <c r="D2073" t="str">
        <v>Texas Sweetheart</v>
      </c>
      <c r="E2073">
        <v>0</v>
      </c>
      <c r="F2073" t="str">
        <v>'Philomena'</v>
      </c>
      <c r="G2073" t="str">
        <v>Phal. Rothschildiana X Petite Rose</v>
      </c>
      <c r="H2073" s="1">
        <v>38966</v>
      </c>
      <c r="I2073">
        <v>78.8</v>
      </c>
      <c r="J2073" t="str">
        <v>HCC</v>
      </c>
    </row>
    <row r="2074" spans="1:10" x14ac:dyDescent="0.25">
      <c r="A2074">
        <v>2071</v>
      </c>
      <c r="B2074" t="str">
        <v>Keith and Norma Buxton</v>
      </c>
      <c r="C2074" t="str">
        <v>Dendrobium</v>
      </c>
      <c r="D2074" t="str">
        <v>Buxton's surprise</v>
      </c>
      <c r="E2074">
        <v>0</v>
      </c>
      <c r="F2074" t="str">
        <v>'Norma'</v>
      </c>
      <c r="G2074" t="str">
        <v>Den Gilleston Pearl  X Den Hamilton</v>
      </c>
      <c r="H2074" s="1">
        <v>38966</v>
      </c>
      <c r="I2074">
        <v>81</v>
      </c>
      <c r="J2074" t="str">
        <v>AM</v>
      </c>
    </row>
    <row r="2075" spans="1:10" x14ac:dyDescent="0.25">
      <c r="A2075">
        <v>2072</v>
      </c>
      <c r="B2075" t="str">
        <v xml:space="preserve">Bromley, Garrie &amp; Lesley </v>
      </c>
      <c r="C2075" t="str">
        <v>Lctna.</v>
      </c>
      <c r="D2075" t="str">
        <v>Just Because</v>
      </c>
      <c r="E2075">
        <v>0</v>
      </c>
      <c r="F2075" t="str">
        <v>'Nicci'</v>
      </c>
      <c r="G2075" t="str">
        <v>Lc. Mari's Song X Ctna Why Not</v>
      </c>
      <c r="H2075" s="1">
        <v>38978</v>
      </c>
      <c r="I2075">
        <v>78</v>
      </c>
      <c r="J2075" t="str">
        <v>HCC</v>
      </c>
    </row>
    <row r="2076" spans="1:10" x14ac:dyDescent="0.25">
      <c r="A2076">
        <v>2073</v>
      </c>
      <c r="B2076" t="str">
        <v>Singapore Botanic Gardens</v>
      </c>
      <c r="C2076" t="str">
        <v>Dendrobium</v>
      </c>
      <c r="D2076">
        <v>0</v>
      </c>
      <c r="E2076">
        <v>0</v>
      </c>
      <c r="F2076" t="str">
        <v>'National Orchid Garden'</v>
      </c>
      <c r="G2076" t="str">
        <v>Den. Ruth Rolling X Margaret Thatcher</v>
      </c>
      <c r="H2076" s="1">
        <v>38980</v>
      </c>
      <c r="I2076">
        <v>78</v>
      </c>
      <c r="J2076" t="str">
        <v>HCC</v>
      </c>
    </row>
    <row r="2077" spans="1:10" x14ac:dyDescent="0.25">
      <c r="A2077">
        <v>2074</v>
      </c>
      <c r="B2077" t="str">
        <v>Singapore Botanic Gardens</v>
      </c>
      <c r="C2077" t="str">
        <v>Dendrobium</v>
      </c>
      <c r="D2077" t="str">
        <v>Boys' Brigade</v>
      </c>
      <c r="E2077">
        <v>0</v>
      </c>
      <c r="F2077" t="str">
        <v>'National Orchid Garden'</v>
      </c>
      <c r="G2077" t="str">
        <v>Den. Kiashi Blue X Eunice</v>
      </c>
      <c r="H2077" s="1">
        <v>38980</v>
      </c>
      <c r="I2077">
        <v>82</v>
      </c>
      <c r="J2077" t="str">
        <v>AM</v>
      </c>
    </row>
    <row r="2078" spans="1:10" x14ac:dyDescent="0.25">
      <c r="A2078">
        <v>2075</v>
      </c>
      <c r="B2078" t="str">
        <v>Singapore Botanic Gardens</v>
      </c>
      <c r="C2078" t="str">
        <v>Dendrobium</v>
      </c>
      <c r="D2078" t="str">
        <v>Roh Moo-hyun</v>
      </c>
      <c r="E2078">
        <v>0</v>
      </c>
      <c r="F2078" t="str">
        <v>'National Orchid Garden'</v>
      </c>
      <c r="G2078" t="str">
        <v>Den Tomoko Takashi C Khunying Boonruen</v>
      </c>
      <c r="H2078" s="1">
        <v>38980</v>
      </c>
      <c r="I2078">
        <v>84</v>
      </c>
      <c r="J2078" t="str">
        <v>AM</v>
      </c>
    </row>
    <row r="2079" spans="1:10" x14ac:dyDescent="0.25">
      <c r="A2079">
        <v>2076</v>
      </c>
      <c r="B2079" t="str">
        <v>Roper, Neville</v>
      </c>
      <c r="C2079" t="str">
        <v>Sarcochilus</v>
      </c>
      <c r="D2079" t="str">
        <v>Melba</v>
      </c>
      <c r="E2079">
        <v>0</v>
      </c>
      <c r="F2079" t="str">
        <v>'RAF'</v>
      </c>
      <c r="G2079" t="str">
        <v>Sarcochilus hartmannii X falcatus</v>
      </c>
      <c r="H2079" s="1">
        <v>39002</v>
      </c>
      <c r="I2079">
        <v>77.2</v>
      </c>
      <c r="J2079" t="str">
        <v>HCC</v>
      </c>
    </row>
    <row r="2080" spans="1:10" x14ac:dyDescent="0.25">
      <c r="A2080">
        <v>2077</v>
      </c>
      <c r="B2080" t="str">
        <v>Dendi Orchids</v>
      </c>
      <c r="C2080" t="str">
        <v>Sc.</v>
      </c>
      <c r="D2080" t="str">
        <v>Royal Beau</v>
      </c>
      <c r="E2080">
        <v>0</v>
      </c>
      <c r="F2080" t="str">
        <v>'Dendi'</v>
      </c>
      <c r="G2080" t="str">
        <v>C Princess Bells X Sc. Beaufort</v>
      </c>
      <c r="H2080" s="1">
        <v>39002</v>
      </c>
      <c r="I2080">
        <v>85</v>
      </c>
      <c r="J2080" t="str">
        <v>FCC</v>
      </c>
    </row>
    <row r="2081" spans="1:10" x14ac:dyDescent="0.25">
      <c r="A2081">
        <v>2078</v>
      </c>
      <c r="B2081" t="str">
        <v>Dendi Orchids</v>
      </c>
      <c r="C2081" t="str">
        <v>Slc</v>
      </c>
      <c r="D2081" t="str">
        <v>Dendi's Princess</v>
      </c>
      <c r="E2081">
        <v>0</v>
      </c>
      <c r="F2081" t="str">
        <v>'Norma'</v>
      </c>
      <c r="G2081" t="str">
        <v>Sc. Fairyland X Blc. Dream Cloud</v>
      </c>
      <c r="H2081" s="1">
        <v>39002</v>
      </c>
      <c r="I2081">
        <v>76.3</v>
      </c>
      <c r="J2081" t="str">
        <v>HCC</v>
      </c>
    </row>
    <row r="2082" spans="1:10" x14ac:dyDescent="0.25">
      <c r="A2082">
        <v>2079</v>
      </c>
      <c r="B2082" t="str">
        <v>Dendi Orchids</v>
      </c>
      <c r="C2082" t="str">
        <v>Slc</v>
      </c>
      <c r="D2082" t="str">
        <v>Dendi's Princess</v>
      </c>
      <c r="E2082">
        <v>0</v>
      </c>
      <c r="F2082" t="str">
        <v>'Dianne'</v>
      </c>
      <c r="G2082" t="str">
        <v>Sc. Fairyland X Blc. Dream Cloud</v>
      </c>
      <c r="H2082" s="1">
        <v>39002</v>
      </c>
      <c r="I2082">
        <v>75.2</v>
      </c>
      <c r="J2082" t="str">
        <v>HCC</v>
      </c>
    </row>
    <row r="2083" spans="1:10" x14ac:dyDescent="0.25">
      <c r="A2083">
        <v>2080</v>
      </c>
      <c r="B2083" t="str">
        <v xml:space="preserve">Guoth, Eva </v>
      </c>
      <c r="C2083" t="str">
        <v>Phalaenopsis</v>
      </c>
      <c r="D2083" t="str">
        <v>Dendi's Art</v>
      </c>
      <c r="E2083">
        <v>0</v>
      </c>
      <c r="F2083" t="str">
        <v>'Little Eva'</v>
      </c>
      <c r="G2083" t="str">
        <v>Phal Brotherr Dendi X Taida Lawrence</v>
      </c>
      <c r="H2083" s="1">
        <v>39002</v>
      </c>
      <c r="I2083">
        <v>80.3</v>
      </c>
      <c r="J2083" t="str">
        <v>AM</v>
      </c>
    </row>
    <row r="2084" spans="1:10" x14ac:dyDescent="0.25">
      <c r="A2084">
        <v>2081</v>
      </c>
      <c r="B2084" t="str">
        <v>Dendi Orchids</v>
      </c>
      <c r="C2084" t="str">
        <v>Phalaenopsis</v>
      </c>
      <c r="D2084" t="str">
        <v>Dendi's Vintage</v>
      </c>
      <c r="E2084">
        <v>0</v>
      </c>
      <c r="F2084" t="str">
        <v>'Hanwood'</v>
      </c>
      <c r="G2084" t="str">
        <v>Phal Golden Peoker X Brother Burgee</v>
      </c>
      <c r="H2084" s="1">
        <v>39002</v>
      </c>
      <c r="I2084">
        <v>76.2</v>
      </c>
      <c r="J2084" t="str">
        <v>HCC</v>
      </c>
    </row>
    <row r="2085" spans="1:10" x14ac:dyDescent="0.25">
      <c r="A2085">
        <v>2082</v>
      </c>
      <c r="B2085" t="str">
        <v>Roper, Neville</v>
      </c>
      <c r="C2085" t="str">
        <v>Sarcochilus</v>
      </c>
      <c r="D2085" t="str">
        <v>Burgandy on Ice</v>
      </c>
      <c r="E2085">
        <v>0</v>
      </c>
      <c r="F2085" t="str">
        <v>'Vovo'</v>
      </c>
      <c r="G2085" t="str">
        <v>Scarco. Judith X Fitzhart</v>
      </c>
      <c r="H2085" s="1">
        <v>39002</v>
      </c>
      <c r="I2085">
        <v>82</v>
      </c>
      <c r="J2085" t="str">
        <v>AM</v>
      </c>
    </row>
    <row r="2086" spans="1:10" x14ac:dyDescent="0.25">
      <c r="A2086">
        <v>2083</v>
      </c>
      <c r="B2086" t="str">
        <v>Han Schaible</v>
      </c>
      <c r="C2086" t="str">
        <v>Brassia</v>
      </c>
      <c r="D2086">
        <v>0</v>
      </c>
      <c r="E2086" t="str">
        <v>rex</v>
      </c>
      <c r="F2086" t="str">
        <v>'Joyce'</v>
      </c>
      <c r="G2086" t="str">
        <v>species</v>
      </c>
      <c r="H2086" s="1">
        <v>38950</v>
      </c>
      <c r="I2086">
        <v>83</v>
      </c>
      <c r="J2086" t="str">
        <v>AM</v>
      </c>
    </row>
    <row r="2087" spans="1:10" x14ac:dyDescent="0.25">
      <c r="A2087">
        <v>2084</v>
      </c>
      <c r="B2087" t="str">
        <v>Royal Orchids</v>
      </c>
      <c r="C2087" t="str">
        <v>Cymbidium</v>
      </c>
      <c r="D2087" t="str">
        <v>Brown Beauty</v>
      </c>
      <c r="E2087">
        <v>0</v>
      </c>
      <c r="F2087" t="str">
        <v>'Royale'</v>
      </c>
      <c r="G2087" t="str">
        <v>Cym pumilum X canalicualatum</v>
      </c>
      <c r="H2087" s="1">
        <v>39020</v>
      </c>
      <c r="I2087">
        <v>82</v>
      </c>
      <c r="J2087" t="str">
        <v>AM</v>
      </c>
    </row>
    <row r="2088" spans="1:10" x14ac:dyDescent="0.25">
      <c r="A2088">
        <v>2085</v>
      </c>
      <c r="B2088" t="str">
        <v xml:space="preserve">Price, T and E </v>
      </c>
      <c r="C2088" t="str">
        <v>Cymbidium</v>
      </c>
      <c r="D2088" t="str">
        <v>Lunar Blaze</v>
      </c>
      <c r="E2088">
        <v>0</v>
      </c>
      <c r="F2088" t="str">
        <v>'Blossum'</v>
      </c>
      <c r="G2088" t="str">
        <v>Cym Blazing Fury X Lunar Flame</v>
      </c>
      <c r="H2088" s="1">
        <v>38917</v>
      </c>
      <c r="I2088">
        <v>77</v>
      </c>
      <c r="J2088" t="str">
        <v>HCC</v>
      </c>
    </row>
    <row r="2089" spans="1:10" x14ac:dyDescent="0.25">
      <c r="A2089">
        <v>2086</v>
      </c>
      <c r="B2089" t="str">
        <v>Larrraine and Bill Dobson</v>
      </c>
      <c r="C2089" t="str">
        <v>Laelia</v>
      </c>
      <c r="D2089">
        <v>0</v>
      </c>
      <c r="E2089" t="str">
        <v>purpurata</v>
      </c>
      <c r="F2089" t="str">
        <v>'Lorraine'</v>
      </c>
      <c r="G2089" t="str">
        <v>species</v>
      </c>
      <c r="H2089" s="1">
        <v>39057</v>
      </c>
      <c r="I2089">
        <v>81.5</v>
      </c>
      <c r="J2089" t="str">
        <v>AM</v>
      </c>
    </row>
    <row r="2090" spans="1:10" x14ac:dyDescent="0.25">
      <c r="A2090">
        <v>2087</v>
      </c>
      <c r="B2090" t="str">
        <v xml:space="preserve">Bromley, Garrie &amp; Lesley </v>
      </c>
      <c r="C2090" t="str">
        <v>Laelia</v>
      </c>
      <c r="D2090">
        <v>0</v>
      </c>
      <c r="E2090" t="str">
        <v>tenebrosa</v>
      </c>
      <c r="F2090" t="str">
        <v>'Nicci'</v>
      </c>
      <c r="G2090" t="str">
        <v>species</v>
      </c>
      <c r="H2090" s="1">
        <v>39058</v>
      </c>
      <c r="I2090">
        <v>82</v>
      </c>
      <c r="J2090" t="str">
        <v>AM</v>
      </c>
    </row>
    <row r="2091" spans="1:10" x14ac:dyDescent="0.25">
      <c r="A2091">
        <v>2088</v>
      </c>
      <c r="B2091" t="str">
        <v xml:space="preserve">Wood, Bruce </v>
      </c>
      <c r="C2091" t="str">
        <v>Sophrocattleya</v>
      </c>
      <c r="D2091" t="str">
        <v>Dal's Choice</v>
      </c>
      <c r="E2091">
        <v>0</v>
      </c>
      <c r="F2091" t="str">
        <v>'Georgia'</v>
      </c>
      <c r="G2091" t="str">
        <v>C Horace X Sc. Lana Coryell</v>
      </c>
      <c r="H2091" s="1">
        <v>38394</v>
      </c>
      <c r="I2091">
        <v>82</v>
      </c>
      <c r="J2091" t="str">
        <v>AM</v>
      </c>
    </row>
    <row r="2092" spans="1:10" x14ac:dyDescent="0.25">
      <c r="A2092">
        <v>2089</v>
      </c>
      <c r="B2092" t="str">
        <v>Dendi Orchids</v>
      </c>
      <c r="C2092" t="str">
        <v>Paphiopedilum</v>
      </c>
      <c r="D2092" t="str">
        <v>Olenus</v>
      </c>
      <c r="E2092">
        <v>0</v>
      </c>
      <c r="F2092" t="str">
        <v>'The Graduate'</v>
      </c>
      <c r="G2092" t="str">
        <v>Paph. bellatulum X ciliolare</v>
      </c>
      <c r="H2092" s="1">
        <v>39567</v>
      </c>
      <c r="I2092">
        <v>82</v>
      </c>
      <c r="J2092" t="str">
        <v>AM</v>
      </c>
    </row>
    <row r="2093" spans="1:10" x14ac:dyDescent="0.25">
      <c r="A2093">
        <v>2090</v>
      </c>
      <c r="B2093" t="str">
        <v>McAuley, J &amp; C</v>
      </c>
      <c r="C2093" t="str">
        <v>Mediocalcar</v>
      </c>
      <c r="D2093">
        <v>0</v>
      </c>
      <c r="E2093" t="str">
        <v>decoratum</v>
      </c>
      <c r="F2093" t="str">
        <v>'Oi Lin'</v>
      </c>
      <c r="G2093" t="str">
        <v>species</v>
      </c>
      <c r="H2093" s="1">
        <v>39247</v>
      </c>
      <c r="I2093">
        <v>80</v>
      </c>
      <c r="J2093" t="str">
        <v>ACM</v>
      </c>
    </row>
    <row r="2094" spans="1:10" x14ac:dyDescent="0.25">
      <c r="A2094">
        <v>2091</v>
      </c>
      <c r="B2094" t="str">
        <v>Wirra Willa Orchids</v>
      </c>
      <c r="C2094" t="str">
        <v>Dendrobium</v>
      </c>
      <c r="D2094">
        <v>0</v>
      </c>
      <c r="E2094" t="str">
        <v>lawesii</v>
      </c>
      <c r="F2094" t="str">
        <v>'Wirra Willa'</v>
      </c>
      <c r="G2094" t="str">
        <v>species</v>
      </c>
      <c r="H2094" s="1">
        <v>39247</v>
      </c>
      <c r="I2094">
        <v>83</v>
      </c>
      <c r="J2094" t="str">
        <v>AM</v>
      </c>
    </row>
    <row r="2095" spans="1:10" x14ac:dyDescent="0.25">
      <c r="A2095">
        <v>2092</v>
      </c>
      <c r="B2095" t="str">
        <v>Wirra Willa Orchids</v>
      </c>
      <c r="C2095" t="str">
        <v>Dendrobium</v>
      </c>
      <c r="D2095">
        <v>0</v>
      </c>
      <c r="E2095" t="str">
        <v>lawesii</v>
      </c>
      <c r="F2095" t="str">
        <v>'Wirra Willa'</v>
      </c>
      <c r="G2095" t="str">
        <v>species</v>
      </c>
      <c r="H2095" s="1">
        <v>39247</v>
      </c>
      <c r="I2095">
        <v>83</v>
      </c>
      <c r="J2095" t="str">
        <v>ACM</v>
      </c>
    </row>
    <row r="2096" spans="1:10" x14ac:dyDescent="0.25">
      <c r="A2096">
        <v>2093</v>
      </c>
      <c r="B2096" t="str">
        <v>Mt. Beenak Orchids</v>
      </c>
      <c r="C2096" t="str">
        <v>Masdevallia</v>
      </c>
      <c r="D2096" t="str">
        <v>Hurdy Gurdy</v>
      </c>
      <c r="E2096">
        <v>0</v>
      </c>
      <c r="F2096" t="str">
        <v>'Beenak'</v>
      </c>
      <c r="G2096" t="str">
        <v>Masd. Gertrude Puttock X Harlequin</v>
      </c>
      <c r="H2096" s="1">
        <v>39255</v>
      </c>
      <c r="I2096">
        <v>79.5</v>
      </c>
      <c r="J2096" t="str">
        <v>HCC</v>
      </c>
    </row>
    <row r="2097" spans="1:10" x14ac:dyDescent="0.25">
      <c r="A2097">
        <v>2094</v>
      </c>
      <c r="B2097" t="str">
        <v>Mt. Beenak Orchids</v>
      </c>
      <c r="C2097" t="str">
        <v>Masdevallia</v>
      </c>
      <c r="D2097" t="str">
        <v>Rein Sun</v>
      </c>
      <c r="E2097">
        <v>0</v>
      </c>
      <c r="F2097" t="str">
        <v>'Beenak'</v>
      </c>
      <c r="G2097" t="str">
        <v>Masd. Sun Dancer X Masd Rein Wine</v>
      </c>
      <c r="H2097" s="1">
        <v>39255</v>
      </c>
      <c r="I2097">
        <v>82.5</v>
      </c>
      <c r="J2097" t="str">
        <v>AM</v>
      </c>
    </row>
    <row r="2098" spans="1:10" x14ac:dyDescent="0.25">
      <c r="A2098">
        <v>2095</v>
      </c>
      <c r="B2098" t="str">
        <v>Peter and Helen Jackson</v>
      </c>
      <c r="C2098" t="str">
        <v>Masdevallia</v>
      </c>
      <c r="D2098" t="str">
        <v>King of Kings</v>
      </c>
      <c r="E2098">
        <v>0</v>
      </c>
      <c r="F2098" t="str">
        <v>'Perrugino'</v>
      </c>
      <c r="G2098" t="str">
        <v>Masd Copper Queen X veitchiana</v>
      </c>
      <c r="H2098" s="1">
        <v>39255</v>
      </c>
      <c r="I2098">
        <v>77</v>
      </c>
      <c r="J2098" t="str">
        <v>HCC</v>
      </c>
    </row>
    <row r="2099" spans="1:10" x14ac:dyDescent="0.25">
      <c r="A2099">
        <v>2096</v>
      </c>
      <c r="B2099" t="str">
        <v>Peter and Helen Jackson</v>
      </c>
      <c r="C2099" t="str">
        <v>Masdevallia</v>
      </c>
      <c r="D2099" t="str">
        <v>King of Kings</v>
      </c>
      <c r="E2099">
        <v>0</v>
      </c>
      <c r="F2099" t="str">
        <v>'Ali Royal'</v>
      </c>
      <c r="G2099" t="str">
        <v>Masd Copper Queen X veitchiana</v>
      </c>
      <c r="H2099" s="1">
        <v>39255</v>
      </c>
      <c r="I2099">
        <v>78</v>
      </c>
      <c r="J2099" t="str">
        <v>HCC</v>
      </c>
    </row>
    <row r="2100" spans="1:10" x14ac:dyDescent="0.25">
      <c r="A2100">
        <v>2097</v>
      </c>
      <c r="B2100" t="str">
        <v>Peter and Helen Jackson</v>
      </c>
      <c r="C2100" t="str">
        <v>Masdevallia</v>
      </c>
      <c r="D2100" t="str">
        <v>Midas Touch</v>
      </c>
      <c r="E2100">
        <v>0</v>
      </c>
      <c r="F2100" t="str">
        <v>'Zeditave'</v>
      </c>
      <c r="G2100" t="str">
        <v>Masd Copper Queen X Falcata</v>
      </c>
      <c r="H2100" s="1">
        <v>39255</v>
      </c>
      <c r="I2100">
        <v>78</v>
      </c>
      <c r="J2100" t="str">
        <v>HCC</v>
      </c>
    </row>
    <row r="2101" spans="1:10" x14ac:dyDescent="0.25">
      <c r="A2101">
        <v>2098</v>
      </c>
      <c r="B2101" t="str">
        <v>Peter and Helen Jackson</v>
      </c>
      <c r="C2101" t="str">
        <v>Masdevallia</v>
      </c>
      <c r="D2101" t="str">
        <v>King of Kings</v>
      </c>
      <c r="E2101">
        <v>0</v>
      </c>
      <c r="F2101" t="str">
        <v>'Sequalo'</v>
      </c>
      <c r="G2101" t="str">
        <v>Masd Copper Queen X veitchiana</v>
      </c>
      <c r="H2101" s="1">
        <v>39255</v>
      </c>
      <c r="I2101">
        <v>80</v>
      </c>
      <c r="J2101" t="str">
        <v>AM</v>
      </c>
    </row>
    <row r="2102" spans="1:10" x14ac:dyDescent="0.25">
      <c r="A2102">
        <v>2099</v>
      </c>
      <c r="B2102" t="str">
        <v>Mt. Beenak Orchids</v>
      </c>
      <c r="C2102" t="str">
        <v>Masdevallia</v>
      </c>
      <c r="D2102" t="str">
        <v>Randwick Bells</v>
      </c>
      <c r="E2102">
        <v>0</v>
      </c>
      <c r="F2102" t="str">
        <v>'Beenak Best'</v>
      </c>
      <c r="G2102" t="str">
        <v>Masd.torta X harlequin</v>
      </c>
      <c r="H2102" s="1">
        <v>39255</v>
      </c>
      <c r="I2102">
        <v>81.3</v>
      </c>
      <c r="J2102" t="str">
        <v>AM</v>
      </c>
    </row>
    <row r="2103" spans="1:10" x14ac:dyDescent="0.25">
      <c r="A2103">
        <v>2100</v>
      </c>
      <c r="B2103" t="str">
        <v>Royale Orchids</v>
      </c>
      <c r="C2103" t="str">
        <v>Paphiopedilum</v>
      </c>
      <c r="D2103">
        <v>0</v>
      </c>
      <c r="E2103" t="str">
        <v>jackii</v>
      </c>
      <c r="F2103" t="str">
        <v>'Royale'</v>
      </c>
      <c r="G2103" t="str">
        <v>species</v>
      </c>
      <c r="H2103" s="1">
        <v>39297</v>
      </c>
      <c r="I2103">
        <v>0</v>
      </c>
      <c r="J2103" t="str">
        <v>CBM</v>
      </c>
    </row>
    <row r="2104" spans="1:10" x14ac:dyDescent="0.25">
      <c r="A2104">
        <v>2101</v>
      </c>
      <c r="B2104" t="str">
        <v xml:space="preserve">Scott-Harden, Graeme and Craig </v>
      </c>
      <c r="C2104" t="str">
        <v>Phragmipedium</v>
      </c>
      <c r="D2104">
        <v>0</v>
      </c>
      <c r="E2104" t="str">
        <v>besseae</v>
      </c>
      <c r="F2104" t="str">
        <v>'Crimson Pirate'</v>
      </c>
      <c r="G2104" t="str">
        <v>species</v>
      </c>
      <c r="H2104" s="1">
        <v>39302</v>
      </c>
      <c r="I2104">
        <v>82.6</v>
      </c>
      <c r="J2104" t="str">
        <v>AM</v>
      </c>
    </row>
    <row r="2105" spans="1:10" x14ac:dyDescent="0.25">
      <c r="A2105">
        <v>2102</v>
      </c>
      <c r="B2105" t="str">
        <v>Dendi Orchids</v>
      </c>
      <c r="C2105" t="str">
        <v>Sophrolaeliacattleya</v>
      </c>
      <c r="D2105" t="str">
        <v>Angel's Fantasy</v>
      </c>
      <c r="E2105">
        <v>0</v>
      </c>
      <c r="F2105" t="str">
        <v>'Bright Spark'</v>
      </c>
      <c r="G2105" t="str">
        <v>Slc. Fire Fantasy X Slc Bright Angel</v>
      </c>
      <c r="H2105" s="1">
        <v>39310</v>
      </c>
      <c r="I2105">
        <v>79</v>
      </c>
      <c r="J2105" t="str">
        <v>HCC</v>
      </c>
    </row>
    <row r="2106" spans="1:10" x14ac:dyDescent="0.25">
      <c r="A2106">
        <v>2103</v>
      </c>
      <c r="B2106" t="str">
        <v>Dendi Orchids</v>
      </c>
      <c r="C2106" t="str">
        <v>Sophrolaeliacattleya</v>
      </c>
      <c r="D2106" t="str">
        <v>Angel's Fantasy</v>
      </c>
      <c r="E2106">
        <v>0</v>
      </c>
      <c r="F2106" t="str">
        <v>'Bright Spark'</v>
      </c>
      <c r="G2106">
        <v>0</v>
      </c>
      <c r="H2106" s="1">
        <v>39310</v>
      </c>
      <c r="I2106">
        <v>83</v>
      </c>
      <c r="J2106" t="str">
        <v>AD</v>
      </c>
    </row>
    <row r="2107" spans="1:10" x14ac:dyDescent="0.25">
      <c r="A2107">
        <v>2104</v>
      </c>
      <c r="B2107" t="str">
        <v>Norm Mitchell</v>
      </c>
      <c r="C2107" t="str">
        <v>Dendrobium</v>
      </c>
      <c r="D2107">
        <v>0</v>
      </c>
      <c r="E2107" t="str">
        <v>tetragonum</v>
      </c>
      <c r="F2107" t="str">
        <v>'Bellingen'</v>
      </c>
      <c r="G2107" t="str">
        <v>species</v>
      </c>
      <c r="H2107" s="1">
        <v>39339</v>
      </c>
      <c r="I2107">
        <v>81.3</v>
      </c>
      <c r="J2107" t="str">
        <v>AM</v>
      </c>
    </row>
    <row r="2108" spans="1:10" x14ac:dyDescent="0.25">
      <c r="A2108">
        <v>2105</v>
      </c>
      <c r="B2108" t="str">
        <v>Barrita Orchids</v>
      </c>
      <c r="C2108" t="str">
        <v>Cymbidium</v>
      </c>
      <c r="D2108" t="str">
        <v>Kanebono</v>
      </c>
      <c r="E2108">
        <v>0</v>
      </c>
      <c r="F2108" t="str">
        <v>'Balance'</v>
      </c>
      <c r="G2108" t="str">
        <v>Cym Cronulla X Akebono</v>
      </c>
      <c r="H2108" s="1">
        <v>39310</v>
      </c>
      <c r="I2108">
        <v>78.7</v>
      </c>
      <c r="J2108" t="str">
        <v>HCC</v>
      </c>
    </row>
    <row r="2109" spans="1:10" x14ac:dyDescent="0.25">
      <c r="A2109">
        <v>2106</v>
      </c>
      <c r="B2109" t="str">
        <v>Roper, Neville</v>
      </c>
      <c r="C2109" t="str">
        <v>Sarcochilus</v>
      </c>
      <c r="D2109" t="str">
        <v>Peace</v>
      </c>
      <c r="E2109">
        <v>0</v>
      </c>
      <c r="F2109" t="str">
        <v>'Mulbury'</v>
      </c>
      <c r="G2109" t="str">
        <v>Sarc. Snow X Dove</v>
      </c>
      <c r="H2109" s="1">
        <v>39369</v>
      </c>
      <c r="I2109">
        <v>83</v>
      </c>
      <c r="J2109" t="str">
        <v>AD</v>
      </c>
    </row>
    <row r="2110" spans="1:10" x14ac:dyDescent="0.25">
      <c r="A2110">
        <v>2107</v>
      </c>
      <c r="B2110" t="str">
        <v>Dendi Orchids</v>
      </c>
      <c r="C2110" t="str">
        <v>Potinara</v>
      </c>
      <c r="D2110" t="str">
        <v>Rosella Reward</v>
      </c>
      <c r="E2110">
        <v>0</v>
      </c>
      <c r="F2110" t="str">
        <v>'Dendi'</v>
      </c>
      <c r="G2110" t="str">
        <v>Sc. Mem Ellen Littman X Blc Dal's Reward</v>
      </c>
      <c r="H2110" s="1">
        <v>39369</v>
      </c>
      <c r="I2110">
        <v>78</v>
      </c>
      <c r="J2110" t="str">
        <v>HCC</v>
      </c>
    </row>
    <row r="2111" spans="1:10" x14ac:dyDescent="0.25">
      <c r="A2111">
        <v>2108</v>
      </c>
      <c r="B2111" t="str">
        <v>Roper, Neville</v>
      </c>
      <c r="C2111" t="str">
        <v>Sarcochilus</v>
      </c>
      <c r="D2111" t="str">
        <v>Duno Nickys Twin</v>
      </c>
      <c r="E2111">
        <v>0</v>
      </c>
      <c r="F2111" t="str">
        <v>'Voo Doo'</v>
      </c>
      <c r="G2111" t="str">
        <v>Sarcochilus Nicky X Fitzhart'</v>
      </c>
      <c r="H2111" s="1">
        <v>39369</v>
      </c>
      <c r="I2111">
        <v>80.5</v>
      </c>
      <c r="J2111" t="str">
        <v>AM</v>
      </c>
    </row>
    <row r="2112" spans="1:10" x14ac:dyDescent="0.25">
      <c r="A2112">
        <v>2109</v>
      </c>
      <c r="B2112" t="str">
        <v>Roper, Neville</v>
      </c>
      <c r="C2112" t="str">
        <v>Sarcochilus</v>
      </c>
      <c r="D2112" t="str">
        <v>Duno Nickys Twin</v>
      </c>
      <c r="E2112">
        <v>0</v>
      </c>
      <c r="F2112" t="str">
        <v>'Voo Doo'</v>
      </c>
      <c r="G2112" t="str">
        <v>Sarcochilus Nicky X Fitzhart'</v>
      </c>
      <c r="H2112" s="1">
        <v>39369</v>
      </c>
      <c r="I2112">
        <v>78</v>
      </c>
      <c r="J2112" t="str">
        <v>AD</v>
      </c>
    </row>
    <row r="2113" spans="1:10" x14ac:dyDescent="0.25">
      <c r="A2113">
        <v>2110</v>
      </c>
      <c r="B2113" t="str">
        <v>Dendi Orchids</v>
      </c>
      <c r="C2113" t="str">
        <v>Doritaenopsis</v>
      </c>
      <c r="D2113" t="str">
        <v>Taisuco Micky</v>
      </c>
      <c r="E2113">
        <v>0</v>
      </c>
      <c r="F2113" t="str">
        <v>'Ruby'</v>
      </c>
      <c r="G2113" t="str">
        <v>P Golden Peoker X pulcherima</v>
      </c>
      <c r="H2113" s="1">
        <v>39369</v>
      </c>
      <c r="I2113">
        <v>75</v>
      </c>
      <c r="J2113" t="str">
        <v>AD</v>
      </c>
    </row>
    <row r="2114" spans="1:10" x14ac:dyDescent="0.25">
      <c r="A2114">
        <v>2111</v>
      </c>
      <c r="B2114" t="str">
        <v>Dendi Orchids</v>
      </c>
      <c r="C2114" t="str">
        <v>Phalaenopsis</v>
      </c>
      <c r="D2114" t="str">
        <v>Dendi's Art</v>
      </c>
      <c r="E2114">
        <v>0</v>
      </c>
      <c r="F2114" t="str">
        <v>'Nouveau'</v>
      </c>
      <c r="G2114" t="str">
        <v>Phal Brother Dendi X Taida</v>
      </c>
      <c r="H2114" s="1">
        <v>39369</v>
      </c>
      <c r="I2114">
        <v>77.3</v>
      </c>
      <c r="J2114" t="str">
        <v>HCC</v>
      </c>
    </row>
    <row r="2115" spans="1:10" x14ac:dyDescent="0.25">
      <c r="A2115">
        <v>2112</v>
      </c>
      <c r="B2115" t="str">
        <v>Philip Grech</v>
      </c>
      <c r="C2115" t="str">
        <v>Dendrobium</v>
      </c>
      <c r="D2115" t="str">
        <v>Tyabb</v>
      </c>
      <c r="E2115">
        <v>0</v>
      </c>
      <c r="F2115" t="str">
        <v>'Super Star'</v>
      </c>
      <c r="G2115" t="str">
        <v>Dendrobium Cobber X Victorian Flare</v>
      </c>
      <c r="H2115" s="1">
        <v>39354</v>
      </c>
      <c r="I2115">
        <v>80.3</v>
      </c>
      <c r="J2115" t="str">
        <v>AM</v>
      </c>
    </row>
    <row r="2116" spans="1:10" x14ac:dyDescent="0.25">
      <c r="A2116">
        <v>2113</v>
      </c>
      <c r="B2116" t="str">
        <v xml:space="preserve">McKay, Dr Graham </v>
      </c>
      <c r="C2116" t="str">
        <v>Doritaenopsis</v>
      </c>
      <c r="D2116" t="str">
        <v>Ching Ann Diamond</v>
      </c>
      <c r="E2116">
        <v>0</v>
      </c>
      <c r="F2116" t="str">
        <v>'Warrigal'</v>
      </c>
      <c r="G2116" t="str">
        <v>Dtps Ching Ann Rose X Dtps Sun Jye Diamond</v>
      </c>
      <c r="H2116" s="1">
        <v>39411</v>
      </c>
      <c r="I2116">
        <v>80.900000000000006</v>
      </c>
      <c r="J2116" t="str">
        <v>AM</v>
      </c>
    </row>
    <row r="2117" spans="1:10" x14ac:dyDescent="0.25">
      <c r="A2117">
        <v>2114</v>
      </c>
      <c r="B2117" t="str">
        <v xml:space="preserve">McKay, Dr Graham </v>
      </c>
      <c r="C2117" t="str">
        <v>Doritaenopsis</v>
      </c>
      <c r="D2117" t="str">
        <v>Chain Xen Pearl</v>
      </c>
      <c r="E2117">
        <v>0</v>
      </c>
      <c r="F2117" t="str">
        <v>'Warrigal No2.'</v>
      </c>
      <c r="G2117" t="str">
        <v>Dtps Ching Hua spring X Nobby's Pink Lady</v>
      </c>
      <c r="H2117" s="1">
        <v>39411</v>
      </c>
      <c r="I2117">
        <v>78</v>
      </c>
      <c r="J2117" t="str">
        <v>HCC</v>
      </c>
    </row>
    <row r="2118" spans="1:10" x14ac:dyDescent="0.25">
      <c r="A2118">
        <v>2115</v>
      </c>
      <c r="B2118" t="str">
        <v xml:space="preserve">McKay, Dr Graham </v>
      </c>
      <c r="C2118" t="str">
        <v>Doritaenopsis</v>
      </c>
      <c r="D2118" t="str">
        <v>Pride of Ben Yu</v>
      </c>
      <c r="E2118">
        <v>0</v>
      </c>
      <c r="F2118" t="str">
        <v>'Warrigal'</v>
      </c>
      <c r="G2118" t="str">
        <v>Dtps Minho Valentine X Shiang's Beauty</v>
      </c>
      <c r="H2118" s="1">
        <v>39411</v>
      </c>
      <c r="I2118">
        <v>79.5</v>
      </c>
      <c r="J2118" t="str">
        <v>HCC</v>
      </c>
    </row>
    <row r="2119" spans="1:10" x14ac:dyDescent="0.25">
      <c r="A2119">
        <v>2116</v>
      </c>
      <c r="B2119" t="str">
        <v xml:space="preserve">McKay, Dr Graham </v>
      </c>
      <c r="C2119" t="str">
        <v>Phalaenopsis</v>
      </c>
      <c r="D2119" t="str">
        <v>Ching Her Golden</v>
      </c>
      <c r="E2119">
        <v>0</v>
      </c>
      <c r="F2119" t="str">
        <v>'Warrigal'</v>
      </c>
      <c r="G2119" t="str">
        <v>Phal Salu Peoker X Dou-dii Goldern Princess</v>
      </c>
      <c r="H2119" s="1">
        <v>39411</v>
      </c>
      <c r="I2119">
        <v>79.3</v>
      </c>
      <c r="J2119" t="str">
        <v>HCC</v>
      </c>
    </row>
    <row r="2120" spans="1:10" x14ac:dyDescent="0.25">
      <c r="A2120">
        <v>2117</v>
      </c>
      <c r="B2120" t="str">
        <v xml:space="preserve">McKay, Dr Graham </v>
      </c>
      <c r="C2120" t="str">
        <v>Phalaenopsis</v>
      </c>
      <c r="D2120" t="str">
        <v>Ching Her Golden</v>
      </c>
      <c r="E2120">
        <v>0</v>
      </c>
      <c r="F2120" t="str">
        <v>'Warrigal'</v>
      </c>
      <c r="G2120" t="str">
        <v>Phal Salu Peoker X Dou-dii Goldern Princess</v>
      </c>
      <c r="H2120" s="1">
        <v>39411</v>
      </c>
      <c r="I2120">
        <v>80.900000000000006</v>
      </c>
      <c r="J2120" t="str">
        <v>AD</v>
      </c>
    </row>
    <row r="2121" spans="1:10" x14ac:dyDescent="0.25">
      <c r="A2121">
        <v>2118</v>
      </c>
      <c r="B2121" t="str">
        <v>Down Under Native Orchids</v>
      </c>
      <c r="C2121" t="str">
        <v>Dendrobium</v>
      </c>
      <c r="D2121" t="str">
        <v>Etta Place</v>
      </c>
      <c r="E2121">
        <v>0</v>
      </c>
      <c r="F2121" t="str">
        <v>'Genesis'</v>
      </c>
      <c r="G2121" t="str">
        <v>Den. Gillieston Glow x teretifolium</v>
      </c>
      <c r="H2121" s="1">
        <v>39271</v>
      </c>
      <c r="I2121">
        <v>77.900000000000006</v>
      </c>
      <c r="J2121" t="str">
        <v>HCC</v>
      </c>
    </row>
    <row r="2122" spans="1:10" x14ac:dyDescent="0.25">
      <c r="A2122">
        <v>2119</v>
      </c>
      <c r="B2122" t="str">
        <v xml:space="preserve">Marks Audrey and Eric </v>
      </c>
      <c r="C2122" t="str">
        <v>Dendrobium</v>
      </c>
      <c r="D2122" t="str">
        <v>Mem Ernie Heath</v>
      </c>
      <c r="E2122">
        <v>0</v>
      </c>
      <c r="F2122" t="str">
        <v>'Our Beauty'</v>
      </c>
      <c r="G2122" t="str">
        <v>Den Pink Doll X Lucky Gold</v>
      </c>
      <c r="H2122" s="1">
        <v>39396</v>
      </c>
      <c r="I2122">
        <v>75.8</v>
      </c>
      <c r="J2122" t="str">
        <v>HCC</v>
      </c>
    </row>
    <row r="2123" spans="1:10" x14ac:dyDescent="0.25">
      <c r="A2123">
        <v>2120</v>
      </c>
      <c r="B2123" t="str">
        <v>Dendi Orchids</v>
      </c>
      <c r="C2123" t="str">
        <v>Phalaenopsis</v>
      </c>
      <c r="D2123" t="str">
        <v>'Dendi's Razzmatazz</v>
      </c>
      <c r="E2123">
        <v>0</v>
      </c>
      <c r="F2123" t="str">
        <v>'Val'</v>
      </c>
      <c r="G2123" t="str">
        <v>Phal. Chingurey's Beauty x Tai-I Yellow Bird</v>
      </c>
      <c r="H2123" s="1">
        <v>39396</v>
      </c>
      <c r="I2123">
        <v>78.3</v>
      </c>
      <c r="J2123" t="str">
        <v>AM</v>
      </c>
    </row>
    <row r="2124" spans="1:10" x14ac:dyDescent="0.25">
      <c r="A2124">
        <v>2121</v>
      </c>
      <c r="B2124" t="str">
        <v>Dendi Orchids</v>
      </c>
      <c r="C2124" t="str">
        <v>Phalaenopsis</v>
      </c>
      <c r="D2124" t="str">
        <v>Dendi's Art</v>
      </c>
      <c r="E2124">
        <v>0</v>
      </c>
      <c r="F2124" t="str">
        <v>Sienna'</v>
      </c>
      <c r="G2124" t="str">
        <v>Phal Brother Dendi X Taida</v>
      </c>
      <c r="H2124" s="1">
        <v>39369</v>
      </c>
      <c r="I2124">
        <v>73.3</v>
      </c>
      <c r="J2124" t="str">
        <v>HCC</v>
      </c>
    </row>
    <row r="2125" spans="1:10" x14ac:dyDescent="0.25">
      <c r="A2125">
        <v>2122</v>
      </c>
      <c r="B2125" t="str">
        <v xml:space="preserve">Harrison, Stuart </v>
      </c>
      <c r="C2125" t="str">
        <v>Dendrobium</v>
      </c>
      <c r="D2125">
        <v>0</v>
      </c>
      <c r="E2125" t="str">
        <v>lindleyi</v>
      </c>
      <c r="F2125" t="str">
        <v>'Lilly May'</v>
      </c>
      <c r="G2125" t="str">
        <v>species</v>
      </c>
      <c r="H2125" s="1">
        <v>39384</v>
      </c>
      <c r="I2125">
        <v>81.900000000000006</v>
      </c>
      <c r="J2125" t="str">
        <v>AM</v>
      </c>
    </row>
    <row r="2126" spans="1:10" x14ac:dyDescent="0.25">
      <c r="A2126">
        <v>2123</v>
      </c>
      <c r="B2126" t="str">
        <v xml:space="preserve">Stubbs Annette &amp; Peter </v>
      </c>
      <c r="C2126" t="str">
        <v>Phalaenopsis</v>
      </c>
      <c r="D2126">
        <v>0</v>
      </c>
      <c r="E2126" t="str">
        <v>amabilis</v>
      </c>
      <c r="F2126" t="str">
        <v>'Annette'</v>
      </c>
      <c r="G2126" t="str">
        <v>species</v>
      </c>
      <c r="H2126" s="1">
        <v>39384</v>
      </c>
      <c r="I2126">
        <v>77.099999999999994</v>
      </c>
      <c r="J2126" t="str">
        <v>HCC</v>
      </c>
    </row>
    <row r="2127" spans="1:10" x14ac:dyDescent="0.25">
      <c r="A2127">
        <v>2124</v>
      </c>
      <c r="B2127" t="str">
        <v>Roper, Neville</v>
      </c>
      <c r="C2127" t="str">
        <v>Sarcochilus</v>
      </c>
      <c r="D2127" t="str">
        <v>Fizzy Dove</v>
      </c>
      <c r="E2127">
        <v>0</v>
      </c>
      <c r="F2127" t="str">
        <v>'Pink Cloud'</v>
      </c>
      <c r="G2127" t="str">
        <v>Sarcochilus Dove X Fitzhart</v>
      </c>
      <c r="H2127" s="1">
        <v>39376</v>
      </c>
      <c r="I2127">
        <v>80.5</v>
      </c>
      <c r="J2127" t="str">
        <v>AM</v>
      </c>
    </row>
    <row r="2128" spans="1:10" x14ac:dyDescent="0.25">
      <c r="A2128">
        <v>2125</v>
      </c>
      <c r="B2128" t="str">
        <v>Roper, Neville</v>
      </c>
      <c r="C2128" t="str">
        <v>Sarcochilus</v>
      </c>
      <c r="D2128" t="str">
        <v>Burgandy on Ice</v>
      </c>
      <c r="E2128">
        <v>0</v>
      </c>
      <c r="F2128" t="str">
        <v>'Cocktail'</v>
      </c>
      <c r="G2128" t="str">
        <v>Sarco Judith X Fitzhart</v>
      </c>
      <c r="H2128" s="1">
        <v>39376</v>
      </c>
      <c r="I2128">
        <v>80.5</v>
      </c>
      <c r="J2128" t="str">
        <v>AM</v>
      </c>
    </row>
    <row r="2129" spans="1:10" x14ac:dyDescent="0.25">
      <c r="A2129">
        <v>2126</v>
      </c>
      <c r="B2129" t="str">
        <v>Roper, Neville</v>
      </c>
      <c r="C2129" t="str">
        <v>Sarcochilus</v>
      </c>
      <c r="D2129">
        <v>0</v>
      </c>
      <c r="E2129" t="str">
        <v>hartmannii</v>
      </c>
      <c r="F2129" t="str">
        <v>'Roberta'</v>
      </c>
      <c r="G2129" t="str">
        <v>species</v>
      </c>
      <c r="H2129" s="1">
        <v>39376</v>
      </c>
      <c r="I2129">
        <v>77.2</v>
      </c>
      <c r="J2129" t="str">
        <v>HCC</v>
      </c>
    </row>
    <row r="2130" spans="1:10" x14ac:dyDescent="0.25">
      <c r="A2130">
        <v>2127</v>
      </c>
      <c r="B2130" t="str">
        <v>Roper, Neville</v>
      </c>
      <c r="C2130" t="str">
        <v>Sarcochilus</v>
      </c>
      <c r="D2130">
        <v>0</v>
      </c>
      <c r="E2130" t="str">
        <v>hartmannii</v>
      </c>
      <c r="F2130" t="str">
        <v>'Snowbert'</v>
      </c>
      <c r="G2130" t="str">
        <v>species</v>
      </c>
      <c r="H2130" s="1">
        <v>39376</v>
      </c>
      <c r="I2130">
        <v>79.5</v>
      </c>
      <c r="J2130" t="str">
        <v>HCC</v>
      </c>
    </row>
    <row r="2131" spans="1:10" x14ac:dyDescent="0.25">
      <c r="A2131">
        <v>2128</v>
      </c>
      <c r="B2131" t="str">
        <v>Roper, Neville</v>
      </c>
      <c r="C2131" t="str">
        <v>Sarcochilus</v>
      </c>
      <c r="D2131" t="str">
        <v>Peace</v>
      </c>
      <c r="E2131">
        <v>0</v>
      </c>
      <c r="F2131" t="str">
        <v>'On Earth'</v>
      </c>
      <c r="G2131" t="str">
        <v>Sarcochilus Dove X Cherie Snow</v>
      </c>
      <c r="H2131" s="1">
        <v>39376</v>
      </c>
      <c r="I2131">
        <v>81.5</v>
      </c>
      <c r="J2131" t="str">
        <v>HCC</v>
      </c>
    </row>
    <row r="2132" spans="1:10" x14ac:dyDescent="0.25">
      <c r="A2132">
        <v>2129</v>
      </c>
      <c r="B2132" t="str">
        <v>Philomena Yeung &amp; John Keenan</v>
      </c>
      <c r="C2132" t="str">
        <v>Pleurothallis</v>
      </c>
      <c r="D2132">
        <v>0</v>
      </c>
      <c r="E2132" t="str">
        <v>stricta</v>
      </c>
      <c r="F2132" t="str">
        <v>'Firestorm'</v>
      </c>
      <c r="G2132" t="str">
        <v>species</v>
      </c>
      <c r="H2132" s="1">
        <v>39412</v>
      </c>
      <c r="I2132">
        <v>77</v>
      </c>
      <c r="J2132" t="str">
        <v>ACC</v>
      </c>
    </row>
    <row r="2133" spans="1:10" x14ac:dyDescent="0.25">
      <c r="A2133">
        <v>2130</v>
      </c>
      <c r="B2133" t="str">
        <v>Dark Star Orchids</v>
      </c>
      <c r="C2133" t="str">
        <v>Bulbophyllum</v>
      </c>
      <c r="D2133">
        <v>0</v>
      </c>
      <c r="E2133" t="str">
        <v>novaciae</v>
      </c>
      <c r="F2133" t="str">
        <v>Dark Star'</v>
      </c>
      <c r="G2133" t="str">
        <v>species</v>
      </c>
      <c r="H2133" s="1">
        <v>39416</v>
      </c>
      <c r="I2133">
        <v>0</v>
      </c>
      <c r="J2133" t="str">
        <v>CBM</v>
      </c>
    </row>
    <row r="2134" spans="1:10" x14ac:dyDescent="0.25">
      <c r="A2134">
        <v>2131</v>
      </c>
      <c r="B2134" t="str">
        <v>Dark Star Orchids</v>
      </c>
      <c r="C2134" t="str">
        <v>Phragmipedium</v>
      </c>
      <c r="D2134">
        <v>0</v>
      </c>
      <c r="E2134" t="str">
        <v>caudatum</v>
      </c>
      <c r="F2134" t="str">
        <v>Dark Star'</v>
      </c>
      <c r="G2134" t="str">
        <v>species</v>
      </c>
      <c r="H2134" s="1">
        <v>39416</v>
      </c>
      <c r="I2134">
        <v>86.9</v>
      </c>
      <c r="J2134" t="str">
        <v>FCC</v>
      </c>
    </row>
    <row r="2135" spans="1:10" x14ac:dyDescent="0.25">
      <c r="A2135">
        <v>2132</v>
      </c>
      <c r="B2135" t="str">
        <v>Dyne, G</v>
      </c>
      <c r="C2135" t="str">
        <v>Cattleya</v>
      </c>
      <c r="D2135">
        <v>0</v>
      </c>
      <c r="E2135" t="str">
        <v>intermedia</v>
      </c>
      <c r="F2135" t="str">
        <v>'Orlates Imperia'</v>
      </c>
      <c r="G2135" t="str">
        <v>species</v>
      </c>
      <c r="H2135" s="1">
        <v>39346</v>
      </c>
      <c r="I2135">
        <v>82</v>
      </c>
      <c r="J2135" t="str">
        <v>AM</v>
      </c>
    </row>
    <row r="2136" spans="1:10" x14ac:dyDescent="0.25">
      <c r="A2136">
        <v>2133</v>
      </c>
      <c r="B2136" t="str">
        <v>Jenny and Theo Schutz</v>
      </c>
      <c r="C2136" t="str">
        <v>Dendrobium</v>
      </c>
      <c r="D2136" t="str">
        <v>Star of Riverdene</v>
      </c>
      <c r="E2136">
        <v>0</v>
      </c>
      <c r="F2136" t="str">
        <v>'Norma Stafford'</v>
      </c>
      <c r="G2136" t="str">
        <v>Den Star of Gold X speciosum</v>
      </c>
      <c r="H2136" s="1">
        <v>39346</v>
      </c>
      <c r="I2136">
        <v>78</v>
      </c>
      <c r="J2136" t="str">
        <v>HCC</v>
      </c>
    </row>
    <row r="2137" spans="1:10" x14ac:dyDescent="0.25">
      <c r="A2137">
        <v>2134</v>
      </c>
      <c r="B2137" t="str">
        <v>Wirra Willa Orchids</v>
      </c>
      <c r="C2137" t="str">
        <v>Dendrobium</v>
      </c>
      <c r="D2137" t="str">
        <v>Silver Bells</v>
      </c>
      <c r="E2137">
        <v>0</v>
      </c>
      <c r="F2137" t="str">
        <v>'Wirra Willa'</v>
      </c>
      <c r="G2137" t="str">
        <v>Den Schuetzei x Alice Iwanaga</v>
      </c>
      <c r="H2137" s="1">
        <v>39310</v>
      </c>
      <c r="I2137">
        <v>84.2</v>
      </c>
      <c r="J2137" t="str">
        <v>AM</v>
      </c>
    </row>
    <row r="2138" spans="1:10" x14ac:dyDescent="0.25">
      <c r="A2138">
        <v>2135</v>
      </c>
      <c r="B2138" t="str">
        <v>Roper, Neville</v>
      </c>
      <c r="C2138" t="str">
        <v>Oncidium</v>
      </c>
      <c r="D2138">
        <v>0</v>
      </c>
      <c r="E2138" t="str">
        <v>ornithorhynchum</v>
      </c>
      <c r="F2138" t="str">
        <v>'Sutherland'</v>
      </c>
      <c r="G2138" t="str">
        <v>species</v>
      </c>
      <c r="H2138" s="1">
        <v>39344</v>
      </c>
      <c r="I2138">
        <v>82</v>
      </c>
      <c r="J2138" t="str">
        <v>AM</v>
      </c>
    </row>
    <row r="2139" spans="1:10" x14ac:dyDescent="0.25">
      <c r="A2139">
        <v>2136</v>
      </c>
      <c r="B2139" t="str">
        <v xml:space="preserve">Walmsley, T &amp; W </v>
      </c>
      <c r="C2139" t="str">
        <v>Dendrobium</v>
      </c>
      <c r="D2139">
        <v>0</v>
      </c>
      <c r="E2139" t="str">
        <v>speciosum</v>
      </c>
      <c r="F2139" t="str">
        <v>'Winsome #2'</v>
      </c>
      <c r="G2139" t="str">
        <v>species</v>
      </c>
      <c r="H2139" s="1">
        <v>39326</v>
      </c>
      <c r="I2139">
        <v>77</v>
      </c>
      <c r="J2139" t="str">
        <v>HCC</v>
      </c>
    </row>
    <row r="2140" spans="1:10" x14ac:dyDescent="0.25">
      <c r="A2140">
        <v>2137</v>
      </c>
      <c r="B2140" t="str">
        <v xml:space="preserve">Ferris, Yvonne </v>
      </c>
      <c r="C2140" t="str">
        <v>Dendrobium</v>
      </c>
      <c r="D2140">
        <v>0</v>
      </c>
      <c r="E2140" t="str">
        <v>speciosum</v>
      </c>
      <c r="F2140" t="str">
        <v>'Linus'</v>
      </c>
      <c r="G2140" t="str">
        <v>species</v>
      </c>
      <c r="H2140" s="1">
        <v>39326</v>
      </c>
      <c r="I2140">
        <v>76</v>
      </c>
      <c r="J2140" t="str">
        <v>HCC</v>
      </c>
    </row>
    <row r="2141" spans="1:10" x14ac:dyDescent="0.25">
      <c r="A2141">
        <v>2138</v>
      </c>
      <c r="B2141" t="str">
        <v>Moran, Greg</v>
      </c>
      <c r="C2141" t="str">
        <v>Paphiopedilum</v>
      </c>
      <c r="D2141" t="str">
        <v>Lebeau</v>
      </c>
      <c r="E2141">
        <v>0</v>
      </c>
      <c r="F2141" t="str">
        <v>'Shannon'</v>
      </c>
      <c r="G2141" t="str">
        <v>Paph. Transvaal x rothschildianam</v>
      </c>
      <c r="H2141" s="1">
        <v>39494</v>
      </c>
      <c r="I2141">
        <v>77.7</v>
      </c>
      <c r="J2141" t="str">
        <v>HCC</v>
      </c>
    </row>
    <row r="2142" spans="1:10" x14ac:dyDescent="0.25">
      <c r="A2142">
        <v>2139</v>
      </c>
      <c r="B2142" t="str">
        <v xml:space="preserve">Scott-Harden, Graeme and Craig </v>
      </c>
      <c r="C2142" t="str">
        <v>Aerangis</v>
      </c>
      <c r="D2142">
        <v>0</v>
      </c>
      <c r="E2142" t="str">
        <v>articulata</v>
      </c>
      <c r="F2142" t="str">
        <v>Patricia'</v>
      </c>
      <c r="G2142" t="str">
        <v>species</v>
      </c>
      <c r="H2142" s="1">
        <v>39519</v>
      </c>
      <c r="I2142">
        <v>82</v>
      </c>
      <c r="J2142" t="str">
        <v>AM</v>
      </c>
    </row>
    <row r="2143" spans="1:10" x14ac:dyDescent="0.25">
      <c r="A2143">
        <v>2140</v>
      </c>
      <c r="B2143" t="str">
        <v>Mr. &amp; Mrs Terry Turner</v>
      </c>
      <c r="C2143" t="str">
        <v>Paphiopedilum</v>
      </c>
      <c r="D2143" t="str">
        <v>Prince Edward of York</v>
      </c>
      <c r="E2143">
        <v>0</v>
      </c>
      <c r="F2143" t="str">
        <v>Jules'</v>
      </c>
      <c r="G2143" t="str">
        <v>Paph. Sanderianum x rothschildianum</v>
      </c>
      <c r="H2143" s="1">
        <v>39538</v>
      </c>
      <c r="I2143">
        <v>80</v>
      </c>
      <c r="J2143" t="str">
        <v>AM</v>
      </c>
    </row>
    <row r="2144" spans="1:10" x14ac:dyDescent="0.25">
      <c r="A2144">
        <v>2141</v>
      </c>
      <c r="B2144" t="str">
        <v>Royale Orchids</v>
      </c>
      <c r="C2144" t="str">
        <v>Cymbidium</v>
      </c>
      <c r="D2144">
        <v>0</v>
      </c>
      <c r="E2144" t="str">
        <v>dayanum</v>
      </c>
      <c r="F2144" t="str">
        <v>Variegata'</v>
      </c>
      <c r="G2144" t="str">
        <v>species</v>
      </c>
      <c r="H2144" s="1">
        <v>39538</v>
      </c>
      <c r="I2144">
        <v>75</v>
      </c>
      <c r="J2144" t="str">
        <v>ACC</v>
      </c>
    </row>
    <row r="2145" spans="1:10" x14ac:dyDescent="0.25">
      <c r="A2145">
        <v>2142</v>
      </c>
      <c r="B2145" t="str">
        <v>Royale Orchids</v>
      </c>
      <c r="C2145" t="str">
        <v>Cymbidium</v>
      </c>
      <c r="D2145">
        <v>0</v>
      </c>
      <c r="E2145" t="str">
        <v>dayanum</v>
      </c>
      <c r="F2145" t="str">
        <v>Variegata'</v>
      </c>
      <c r="G2145" t="str">
        <v>species</v>
      </c>
      <c r="H2145" s="1">
        <v>39538</v>
      </c>
      <c r="I2145">
        <v>75</v>
      </c>
      <c r="J2145" t="str">
        <v>HCC</v>
      </c>
    </row>
    <row r="2146" spans="1:10" x14ac:dyDescent="0.25">
      <c r="A2146">
        <v>2143</v>
      </c>
      <c r="B2146" t="str">
        <v>Jim Brydie</v>
      </c>
      <c r="C2146" t="str">
        <v>Odontoglossum</v>
      </c>
      <c r="D2146">
        <v>0</v>
      </c>
      <c r="E2146" t="str">
        <v>multistellare</v>
      </c>
      <c r="F2146" t="str">
        <v>Cynthia'</v>
      </c>
      <c r="G2146" t="str">
        <v>species</v>
      </c>
      <c r="H2146" s="1">
        <v>39570</v>
      </c>
      <c r="I2146">
        <v>78</v>
      </c>
      <c r="J2146" t="str">
        <v>CBM</v>
      </c>
    </row>
    <row r="2147" spans="1:10" x14ac:dyDescent="0.25">
      <c r="A2147">
        <v>2144</v>
      </c>
      <c r="B2147" t="str">
        <v>Ray Olstan</v>
      </c>
      <c r="C2147" t="str">
        <v>Spiranthes</v>
      </c>
      <c r="D2147">
        <v>0</v>
      </c>
      <c r="E2147" t="str">
        <v>odorata</v>
      </c>
      <c r="F2147" t="str">
        <v>Who Cares'</v>
      </c>
      <c r="G2147" t="str">
        <v>species</v>
      </c>
      <c r="H2147" s="1">
        <v>39570</v>
      </c>
      <c r="I2147">
        <v>80</v>
      </c>
      <c r="J2147" t="str">
        <v>AM</v>
      </c>
    </row>
    <row r="2148" spans="1:10" x14ac:dyDescent="0.25">
      <c r="A2148">
        <v>2145</v>
      </c>
      <c r="B2148" t="str">
        <v>Dendi Orchids</v>
      </c>
      <c r="C2148" t="str">
        <v>Paphiopedilum</v>
      </c>
      <c r="D2148">
        <v>0</v>
      </c>
      <c r="E2148" t="str">
        <v>wardii</v>
      </c>
      <c r="F2148" t="str">
        <v>Lakeside Giant'</v>
      </c>
      <c r="G2148" t="str">
        <v>species</v>
      </c>
      <c r="H2148" s="1">
        <v>39570</v>
      </c>
      <c r="I2148">
        <v>77</v>
      </c>
      <c r="J2148" t="str">
        <v>HCC</v>
      </c>
    </row>
    <row r="2149" spans="1:10" x14ac:dyDescent="0.25">
      <c r="A2149">
        <v>2146</v>
      </c>
      <c r="B2149" t="str">
        <v>Royale Orchids</v>
      </c>
      <c r="C2149" t="str">
        <v>Cymbidium</v>
      </c>
      <c r="D2149">
        <v>0</v>
      </c>
      <c r="E2149" t="str">
        <v>mastersii</v>
      </c>
      <c r="F2149" t="str">
        <v>Royale'</v>
      </c>
      <c r="G2149" t="str">
        <v>species</v>
      </c>
      <c r="H2149" s="1">
        <v>39570</v>
      </c>
      <c r="I2149">
        <v>77</v>
      </c>
      <c r="J2149" t="str">
        <v>HCC</v>
      </c>
    </row>
    <row r="2150" spans="1:10" x14ac:dyDescent="0.25">
      <c r="A2150">
        <v>2147</v>
      </c>
      <c r="B2150" t="str">
        <v>Tinonee Orchids</v>
      </c>
      <c r="C2150" t="str">
        <v>Ornithophora</v>
      </c>
      <c r="D2150">
        <v>0</v>
      </c>
      <c r="E2150" t="str">
        <v>radicans</v>
      </c>
      <c r="F2150" t="str">
        <v>Mondo'</v>
      </c>
      <c r="G2150" t="str">
        <v>species</v>
      </c>
      <c r="H2150" s="1">
        <v>39570</v>
      </c>
      <c r="I2150">
        <v>82</v>
      </c>
      <c r="J2150" t="str">
        <v>ACM</v>
      </c>
    </row>
    <row r="2151" spans="1:10" x14ac:dyDescent="0.25">
      <c r="A2151">
        <v>2148</v>
      </c>
      <c r="B2151" t="str">
        <v>John Allen</v>
      </c>
      <c r="C2151" t="str">
        <v>Laelia</v>
      </c>
      <c r="D2151">
        <v>0</v>
      </c>
      <c r="E2151" t="str">
        <v>anceps</v>
      </c>
      <c r="F2151" t="str">
        <v>Gloriosa Bathurst #1'</v>
      </c>
      <c r="G2151" t="str">
        <v>species</v>
      </c>
      <c r="H2151" s="1">
        <v>39570</v>
      </c>
      <c r="I2151">
        <v>77</v>
      </c>
      <c r="J2151" t="str">
        <v>HCC</v>
      </c>
    </row>
    <row r="2152" spans="1:10" x14ac:dyDescent="0.25">
      <c r="A2152">
        <v>2149</v>
      </c>
      <c r="B2152" t="str">
        <v>Barrita Orchids</v>
      </c>
      <c r="C2152" t="str">
        <v>Cymbidium</v>
      </c>
      <c r="D2152" t="str">
        <v>Krista's Gold</v>
      </c>
      <c r="E2152">
        <v>0</v>
      </c>
      <c r="F2152" t="str">
        <v>Empress'</v>
      </c>
      <c r="G2152" t="str">
        <v>Cym. Royale Fare x Cym Pharaoh's Gold</v>
      </c>
      <c r="H2152" s="1">
        <v>39570</v>
      </c>
      <c r="I2152">
        <v>75</v>
      </c>
      <c r="J2152" t="str">
        <v>HCC</v>
      </c>
    </row>
    <row r="2153" spans="1:10" x14ac:dyDescent="0.25">
      <c r="A2153">
        <v>2150</v>
      </c>
      <c r="B2153" t="str">
        <v>Barrita Orchids</v>
      </c>
      <c r="C2153" t="str">
        <v>Phalaenopsis</v>
      </c>
      <c r="D2153" t="str">
        <v>Kulnura Frost</v>
      </c>
      <c r="E2153">
        <v>0</v>
      </c>
      <c r="F2153" t="str">
        <v>Joshi'</v>
      </c>
      <c r="G2153" t="str">
        <v>Phal How's Betty X Kulnura Cloud</v>
      </c>
      <c r="H2153" s="1">
        <v>39570</v>
      </c>
      <c r="I2153">
        <v>79</v>
      </c>
      <c r="J2153" t="str">
        <v>HCC</v>
      </c>
    </row>
    <row r="2154" spans="1:10" x14ac:dyDescent="0.25">
      <c r="A2154">
        <v>2151</v>
      </c>
      <c r="B2154" t="str">
        <v>Barrita Orchids</v>
      </c>
      <c r="C2154" t="str">
        <v>Oncidium</v>
      </c>
      <c r="D2154" t="str">
        <v>Sun Struck</v>
      </c>
      <c r="E2154">
        <v>0</v>
      </c>
      <c r="F2154" t="str">
        <v>Compact'</v>
      </c>
      <c r="G2154" t="str">
        <v>Onc Margaret Reid x Onc Arilla</v>
      </c>
      <c r="H2154" s="1">
        <v>39570</v>
      </c>
      <c r="I2154">
        <v>77</v>
      </c>
      <c r="J2154" t="str">
        <v>HCC</v>
      </c>
    </row>
    <row r="2155" spans="1:10" x14ac:dyDescent="0.25">
      <c r="A2155">
        <v>2152</v>
      </c>
      <c r="B2155" t="str">
        <v>Barrita Orchids</v>
      </c>
      <c r="C2155" t="str">
        <v>Oncidium</v>
      </c>
      <c r="D2155" t="str">
        <v>Kulnura Radiance</v>
      </c>
      <c r="E2155">
        <v>0</v>
      </c>
      <c r="F2155" t="str">
        <v>Random'</v>
      </c>
      <c r="G2155" t="str">
        <v>Onc Minmi x Onc Dark Sun</v>
      </c>
      <c r="H2155" s="1">
        <v>39570</v>
      </c>
      <c r="I2155">
        <v>80</v>
      </c>
      <c r="J2155" t="str">
        <v>AM</v>
      </c>
    </row>
    <row r="2156" spans="1:10" x14ac:dyDescent="0.25">
      <c r="A2156">
        <v>2153</v>
      </c>
      <c r="B2156" t="str">
        <v>Veronica Clowes</v>
      </c>
      <c r="C2156" t="str">
        <v>Dendrochilum</v>
      </c>
      <c r="D2156">
        <v>0</v>
      </c>
      <c r="E2156" t="str">
        <v>luzonense</v>
      </c>
      <c r="F2156" t="str">
        <v>Veronica'</v>
      </c>
      <c r="G2156" t="str">
        <v>species</v>
      </c>
      <c r="H2156" s="1">
        <v>39610</v>
      </c>
      <c r="I2156">
        <v>82</v>
      </c>
      <c r="J2156" t="str">
        <v>CBM</v>
      </c>
    </row>
    <row r="2157" spans="1:10" x14ac:dyDescent="0.25">
      <c r="A2157">
        <v>2154</v>
      </c>
      <c r="B2157" t="str">
        <v>Veronica Clowes</v>
      </c>
      <c r="C2157" t="str">
        <v>Dendrochilum</v>
      </c>
      <c r="D2157">
        <v>0</v>
      </c>
      <c r="E2157" t="str">
        <v>luzonense</v>
      </c>
      <c r="F2157" t="str">
        <v>Veronica'</v>
      </c>
      <c r="G2157" t="str">
        <v>species</v>
      </c>
      <c r="H2157" s="1">
        <v>39610</v>
      </c>
      <c r="I2157">
        <v>82</v>
      </c>
      <c r="J2157" t="str">
        <v>ACM</v>
      </c>
    </row>
    <row r="2158" spans="1:10" x14ac:dyDescent="0.25">
      <c r="A2158">
        <v>2155</v>
      </c>
      <c r="B2158" t="str">
        <v xml:space="preserve">Appel, Denis </v>
      </c>
      <c r="C2158" t="str">
        <v>Dendrobium</v>
      </c>
      <c r="D2158" t="str">
        <v>Hilda Poxon</v>
      </c>
      <c r="E2158">
        <v>0</v>
      </c>
      <c r="F2158" t="str">
        <v>Ah Leh'</v>
      </c>
      <c r="G2158" t="str">
        <v>Den speciosum x tetragonum</v>
      </c>
      <c r="H2158" s="1">
        <v>39618</v>
      </c>
      <c r="I2158">
        <v>81.8</v>
      </c>
      <c r="J2158" t="str">
        <v>ACM</v>
      </c>
    </row>
    <row r="2159" spans="1:10" x14ac:dyDescent="0.25">
      <c r="A2159">
        <v>2156</v>
      </c>
      <c r="B2159" t="str">
        <v>Peter Jackson</v>
      </c>
      <c r="C2159" t="str">
        <v>Masdevallia</v>
      </c>
      <c r="D2159" t="str">
        <v>Midas Touch</v>
      </c>
      <c r="E2159">
        <v>0</v>
      </c>
      <c r="F2159" t="str">
        <v>Gold Fields'</v>
      </c>
      <c r="G2159" t="str">
        <v>Masd Copper Queen x Masd Falcata</v>
      </c>
      <c r="H2159" s="1">
        <v>39627</v>
      </c>
      <c r="I2159">
        <v>81</v>
      </c>
      <c r="J2159" t="str">
        <v>AM</v>
      </c>
    </row>
    <row r="2160" spans="1:10" x14ac:dyDescent="0.25">
      <c r="A2160">
        <v>2157</v>
      </c>
      <c r="B2160" t="str">
        <v>Peter Jackson</v>
      </c>
      <c r="C2160" t="str">
        <v>Masdevallia</v>
      </c>
      <c r="D2160" t="str">
        <v>Midas Touch</v>
      </c>
      <c r="E2160">
        <v>0</v>
      </c>
      <c r="F2160" t="str">
        <v>Mercedes'</v>
      </c>
      <c r="G2160" t="str">
        <v>Masd Copper Queen x Masd Falcata</v>
      </c>
      <c r="H2160" s="1">
        <v>39627</v>
      </c>
      <c r="I2160">
        <v>82</v>
      </c>
      <c r="J2160" t="str">
        <v>AM</v>
      </c>
    </row>
    <row r="2161" spans="1:10" x14ac:dyDescent="0.25">
      <c r="A2161">
        <v>2158</v>
      </c>
      <c r="B2161" t="str">
        <v>Peter Hestelow</v>
      </c>
      <c r="C2161" t="str">
        <v>Cymbidium</v>
      </c>
      <c r="D2161" t="str">
        <v>Winter Solana</v>
      </c>
      <c r="E2161">
        <v>0</v>
      </c>
      <c r="F2161" t="str">
        <v>Sandy'</v>
      </c>
      <c r="G2161" t="str">
        <v>Cym Winter Fire x Cym Solana Beach</v>
      </c>
      <c r="H2161" s="1">
        <v>39645</v>
      </c>
      <c r="I2161">
        <v>75</v>
      </c>
      <c r="J2161" t="str">
        <v>HCC</v>
      </c>
    </row>
    <row r="2162" spans="1:10" x14ac:dyDescent="0.25">
      <c r="A2162">
        <v>2159</v>
      </c>
      <c r="B2162" t="str">
        <v xml:space="preserve">Butler, David </v>
      </c>
      <c r="C2162" t="str">
        <v>Masdevallia</v>
      </c>
      <c r="D2162" t="str">
        <v>Tarnie</v>
      </c>
      <c r="E2162">
        <v>0</v>
      </c>
      <c r="F2162" t="str">
        <v>Elizabeth'</v>
      </c>
      <c r="G2162" t="str">
        <v>Masd Hani x Masd triangularis</v>
      </c>
      <c r="H2162" s="1">
        <v>39595</v>
      </c>
      <c r="I2162">
        <v>82.7</v>
      </c>
      <c r="J2162" t="str">
        <v>AM</v>
      </c>
    </row>
    <row r="2163" spans="1:10" x14ac:dyDescent="0.25">
      <c r="A2163">
        <v>2160</v>
      </c>
      <c r="B2163" t="str">
        <v>Paul Wheeler</v>
      </c>
      <c r="C2163" t="str">
        <v>Dendrobium</v>
      </c>
      <c r="D2163" t="str">
        <v>Cowra</v>
      </c>
      <c r="E2163">
        <v>0</v>
      </c>
      <c r="F2163" t="str">
        <v>Neil'</v>
      </c>
      <c r="G2163" t="str">
        <v>Den. Stockton x Den Sunglow</v>
      </c>
      <c r="H2163" s="1">
        <v>39643</v>
      </c>
      <c r="I2163">
        <v>79</v>
      </c>
      <c r="J2163" t="str">
        <v>HCC</v>
      </c>
    </row>
    <row r="2164" spans="1:10" x14ac:dyDescent="0.25">
      <c r="A2164">
        <v>2161</v>
      </c>
      <c r="B2164" t="str">
        <v>Paul Wheeler</v>
      </c>
      <c r="C2164" t="str">
        <v>Dendrobium</v>
      </c>
      <c r="D2164" t="str">
        <v>Cowra</v>
      </c>
      <c r="E2164">
        <v>0</v>
      </c>
      <c r="F2164" t="str">
        <v>Neil'</v>
      </c>
      <c r="G2164" t="str">
        <v>Den Stockton x Den Sunglow</v>
      </c>
      <c r="H2164" s="1">
        <v>39644</v>
      </c>
      <c r="I2164">
        <v>79</v>
      </c>
      <c r="J2164" t="str">
        <v>AD</v>
      </c>
    </row>
    <row r="2165" spans="1:10" x14ac:dyDescent="0.25">
      <c r="A2165">
        <v>2162</v>
      </c>
      <c r="B2165" t="str">
        <v xml:space="preserve">Serhan, George </v>
      </c>
      <c r="C2165" t="str">
        <v>Cymbidium</v>
      </c>
      <c r="D2165" t="str">
        <v>Khanebono</v>
      </c>
      <c r="E2165">
        <v>0</v>
      </c>
      <c r="F2165" t="str">
        <v>Jacinta'</v>
      </c>
      <c r="G2165" t="str">
        <v>Cym Cronulla x Akebono</v>
      </c>
      <c r="H2165" s="1">
        <v>39666</v>
      </c>
      <c r="I2165">
        <v>78.8</v>
      </c>
      <c r="J2165" t="str">
        <v>HCC</v>
      </c>
    </row>
    <row r="2166" spans="1:10" x14ac:dyDescent="0.25">
      <c r="A2166">
        <v>2163</v>
      </c>
      <c r="B2166" t="str">
        <v>J &amp; S Atwal</v>
      </c>
      <c r="C2166" t="str">
        <v>Masdevallia</v>
      </c>
      <c r="D2166" t="str">
        <v>Tarnie</v>
      </c>
      <c r="E2166">
        <v>0</v>
      </c>
      <c r="F2166" t="str">
        <v>Joyce'</v>
      </c>
      <c r="G2166" t="str">
        <v>Masd Hani x Masd triangularis</v>
      </c>
      <c r="H2166" s="1">
        <v>39674</v>
      </c>
      <c r="I2166">
        <v>80</v>
      </c>
      <c r="J2166" t="str">
        <v>AM</v>
      </c>
    </row>
    <row r="2167" spans="1:10" x14ac:dyDescent="0.25">
      <c r="A2167">
        <v>2164</v>
      </c>
      <c r="B2167" t="str">
        <v>Trish Peterson</v>
      </c>
      <c r="C2167" t="str">
        <v>Dockrillia</v>
      </c>
      <c r="D2167">
        <v>0</v>
      </c>
      <c r="E2167" t="str">
        <v>teretefolia</v>
      </c>
      <c r="F2167" t="str">
        <v>Yatte Yattah'</v>
      </c>
      <c r="G2167" t="str">
        <v>species</v>
      </c>
      <c r="H2167" s="1">
        <v>39674</v>
      </c>
      <c r="I2167">
        <v>78.5</v>
      </c>
      <c r="J2167" t="str">
        <v>HCC</v>
      </c>
    </row>
    <row r="2168" spans="1:10" x14ac:dyDescent="0.25">
      <c r="A2168">
        <v>2165</v>
      </c>
      <c r="B2168" t="str">
        <v>Mt Beenak Orchids</v>
      </c>
      <c r="C2168" t="str">
        <v>Masdevallia</v>
      </c>
      <c r="D2168" t="str">
        <v>Rein Gold</v>
      </c>
      <c r="E2168">
        <v>0</v>
      </c>
      <c r="F2168" t="str">
        <v>Beenak'</v>
      </c>
      <c r="G2168" t="str">
        <v>Masd Rein Staal x Masd Rubicon</v>
      </c>
      <c r="H2168" s="1">
        <v>39674</v>
      </c>
      <c r="I2168">
        <v>79.5</v>
      </c>
      <c r="J2168" t="str">
        <v>HCC</v>
      </c>
    </row>
    <row r="2169" spans="1:10" x14ac:dyDescent="0.25">
      <c r="A2169">
        <v>2166</v>
      </c>
      <c r="B2169" t="str">
        <v>M &amp; J Bennett</v>
      </c>
      <c r="C2169" t="str">
        <v>Dendrochilum</v>
      </c>
      <c r="D2169">
        <v>0</v>
      </c>
      <c r="E2169" t="str">
        <v>tenellum</v>
      </c>
      <c r="F2169" t="str">
        <v>Joni-Jane'</v>
      </c>
      <c r="G2169" t="str">
        <v>species</v>
      </c>
      <c r="H2169" s="1">
        <v>39674</v>
      </c>
      <c r="I2169">
        <v>80</v>
      </c>
      <c r="J2169" t="str">
        <v>ACM</v>
      </c>
    </row>
    <row r="2170" spans="1:10" x14ac:dyDescent="0.25">
      <c r="A2170">
        <v>2167</v>
      </c>
      <c r="B2170" t="str">
        <v>Dendi Orchids</v>
      </c>
      <c r="C2170" t="str">
        <v>Potinara</v>
      </c>
      <c r="D2170" t="str">
        <v>Lisa Taylor Gallis</v>
      </c>
      <c r="E2170">
        <v>0</v>
      </c>
      <c r="F2170" t="str">
        <v>Butterscotch'</v>
      </c>
      <c r="G2170" t="str">
        <v>Blc California Girl x SC. Beaufort</v>
      </c>
      <c r="H2170" s="1">
        <v>39674</v>
      </c>
      <c r="I2170">
        <v>77.5</v>
      </c>
      <c r="J2170" t="str">
        <v>HCC</v>
      </c>
    </row>
    <row r="2171" spans="1:10" x14ac:dyDescent="0.25">
      <c r="A2171">
        <v>2168</v>
      </c>
      <c r="B2171" t="str">
        <v>Barrita Orchids</v>
      </c>
      <c r="C2171" t="str">
        <v>Doritaenopsis</v>
      </c>
      <c r="D2171" t="str">
        <v>Kulnura Honey</v>
      </c>
      <c r="E2171">
        <v>0</v>
      </c>
      <c r="F2171" t="str">
        <v>Goodie'</v>
      </c>
      <c r="G2171" t="str">
        <v>Phal  Ballerina x Dtps. Kindevou</v>
      </c>
      <c r="H2171" s="1">
        <v>39674</v>
      </c>
      <c r="I2171">
        <v>79</v>
      </c>
      <c r="J2171" t="str">
        <v>HCC</v>
      </c>
    </row>
    <row r="2172" spans="1:10" x14ac:dyDescent="0.25">
      <c r="A2172">
        <v>2169</v>
      </c>
      <c r="B2172" t="str">
        <v>J &amp; S Atwal</v>
      </c>
      <c r="C2172" t="str">
        <v>Cattleytonia</v>
      </c>
      <c r="D2172" t="str">
        <v>Dal's Capri</v>
      </c>
      <c r="E2172">
        <v>0</v>
      </c>
      <c r="F2172" t="str">
        <v>Nicole'</v>
      </c>
      <c r="G2172" t="str">
        <v>Ctna Capri x C Toowong</v>
      </c>
      <c r="H2172" s="1">
        <v>39674</v>
      </c>
      <c r="I2172">
        <v>78.5</v>
      </c>
      <c r="J2172" t="str">
        <v>HCC</v>
      </c>
    </row>
    <row r="2173" spans="1:10" x14ac:dyDescent="0.25">
      <c r="A2173">
        <v>2170</v>
      </c>
      <c r="B2173" t="str">
        <v xml:space="preserve">Talbot, Graeme </v>
      </c>
      <c r="C2173" t="str">
        <v>Clowesetum</v>
      </c>
      <c r="D2173" t="str">
        <v>Brown's Delight</v>
      </c>
      <c r="E2173">
        <v>0</v>
      </c>
      <c r="F2173" t="str">
        <v>Margaret'</v>
      </c>
      <c r="G2173" t="str">
        <v>Clowesetum Delightful x Catasetum Orchidglade</v>
      </c>
      <c r="H2173" s="1">
        <v>39682</v>
      </c>
      <c r="I2173">
        <v>84</v>
      </c>
      <c r="J2173" t="str">
        <v>AM</v>
      </c>
    </row>
    <row r="2174" spans="1:10" x14ac:dyDescent="0.25">
      <c r="A2174">
        <v>2171</v>
      </c>
      <c r="B2174" t="str">
        <v xml:space="preserve">Talbot, Graeme </v>
      </c>
      <c r="C2174" t="str">
        <v>Clowesetum</v>
      </c>
      <c r="D2174" t="str">
        <v>Brown's Delight</v>
      </c>
      <c r="E2174">
        <v>0</v>
      </c>
      <c r="F2174" t="str">
        <v>Margaret'</v>
      </c>
      <c r="G2174" t="str">
        <v>Clowesetum Delightful x Catasetum Orchidglade</v>
      </c>
      <c r="H2174" s="1">
        <v>39682</v>
      </c>
      <c r="I2174">
        <v>84</v>
      </c>
      <c r="J2174" t="str">
        <v>ACM</v>
      </c>
    </row>
    <row r="2175" spans="1:10" x14ac:dyDescent="0.25">
      <c r="A2175">
        <v>2172</v>
      </c>
      <c r="B2175" t="str">
        <v>Mal Myers</v>
      </c>
      <c r="C2175" t="str">
        <v>Paphiopedilum</v>
      </c>
      <c r="D2175" t="str">
        <v>Toni Semple</v>
      </c>
      <c r="E2175">
        <v>0</v>
      </c>
      <c r="F2175" t="str">
        <v>Beau'</v>
      </c>
      <c r="G2175" t="str">
        <v>Paph. haynaldianum x Paph. lowii</v>
      </c>
      <c r="H2175" s="1">
        <v>39682</v>
      </c>
      <c r="I2175">
        <v>81</v>
      </c>
      <c r="J2175" t="str">
        <v>AM</v>
      </c>
    </row>
    <row r="2176" spans="1:10" x14ac:dyDescent="0.25">
      <c r="A2176">
        <v>2173</v>
      </c>
      <c r="B2176" t="str">
        <v xml:space="preserve">Walmsley, T &amp; W </v>
      </c>
      <c r="C2176" t="str">
        <v>Dendrobium</v>
      </c>
      <c r="D2176" t="str">
        <v>Jayden</v>
      </c>
      <c r="E2176">
        <v>0</v>
      </c>
      <c r="F2176" t="str">
        <v>Anthony'</v>
      </c>
      <c r="G2176" t="str">
        <v>Den. Elegant Heart x Den. speciosum pedunculatum 'Herberton'</v>
      </c>
      <c r="H2176" s="1">
        <v>39697</v>
      </c>
      <c r="I2176">
        <v>77</v>
      </c>
      <c r="J2176" t="str">
        <v>HCC</v>
      </c>
    </row>
    <row r="2177" spans="1:10" x14ac:dyDescent="0.25">
      <c r="A2177">
        <v>2174</v>
      </c>
      <c r="B2177" t="str">
        <v xml:space="preserve">Cruckshank, Don </v>
      </c>
      <c r="C2177" t="str">
        <v>Dendrobium</v>
      </c>
      <c r="D2177" t="str">
        <v>Owner does not wish to register plant</v>
      </c>
      <c r="E2177">
        <v>0</v>
      </c>
      <c r="F2177" t="str">
        <v>Dell'</v>
      </c>
      <c r="G2177" t="str">
        <v>Den. Star Delight x Den Warrior</v>
      </c>
      <c r="H2177" s="1">
        <v>39697</v>
      </c>
      <c r="I2177">
        <v>78</v>
      </c>
      <c r="J2177" t="str">
        <v>HCC</v>
      </c>
    </row>
    <row r="2178" spans="1:10" x14ac:dyDescent="0.25">
      <c r="A2178">
        <v>2175</v>
      </c>
      <c r="B2178" t="str">
        <v>John Zietsch</v>
      </c>
      <c r="C2178" t="str">
        <v>Dendrobium</v>
      </c>
      <c r="D2178" t="str">
        <v>Andrew's Summit</v>
      </c>
      <c r="E2178">
        <v>0</v>
      </c>
      <c r="F2178" t="str">
        <v>Madison</v>
      </c>
      <c r="G2178" t="str">
        <v>Den.Colonial Summit x Den Andrew Persson</v>
      </c>
      <c r="H2178" s="1">
        <v>39697</v>
      </c>
      <c r="I2178">
        <v>81</v>
      </c>
      <c r="J2178" t="str">
        <v>AM</v>
      </c>
    </row>
    <row r="2179" spans="1:10" x14ac:dyDescent="0.25">
      <c r="A2179">
        <v>2176</v>
      </c>
      <c r="B2179" t="str">
        <v xml:space="preserve">Walmsley, T &amp; W </v>
      </c>
      <c r="C2179" t="str">
        <v>Dendrobium</v>
      </c>
      <c r="D2179">
        <v>0</v>
      </c>
      <c r="E2179" t="str">
        <v>speciosum</v>
      </c>
      <c r="F2179" t="str">
        <v>Timothy'</v>
      </c>
      <c r="G2179" t="str">
        <v>species</v>
      </c>
      <c r="H2179" s="1">
        <v>39697</v>
      </c>
      <c r="I2179">
        <v>80</v>
      </c>
      <c r="J2179" t="str">
        <v>AM</v>
      </c>
    </row>
    <row r="2180" spans="1:10" x14ac:dyDescent="0.25">
      <c r="A2180">
        <v>2177</v>
      </c>
      <c r="B2180" t="str">
        <v xml:space="preserve">Wood, Dennis </v>
      </c>
      <c r="C2180" t="str">
        <v>Masdevallia</v>
      </c>
      <c r="D2180" t="str">
        <v>Solar Flare</v>
      </c>
      <c r="E2180">
        <v>0</v>
      </c>
      <c r="F2180" t="str">
        <v>Lee'</v>
      </c>
      <c r="G2180" t="str">
        <v>Masd. veitchiana x Masd. Falcata</v>
      </c>
      <c r="H2180" s="1">
        <v>39699</v>
      </c>
      <c r="I2180">
        <v>80.5</v>
      </c>
      <c r="J2180" t="str">
        <v>AM</v>
      </c>
    </row>
    <row r="2181" spans="1:10" x14ac:dyDescent="0.25">
      <c r="A2181">
        <v>2178</v>
      </c>
      <c r="B2181" t="str">
        <v xml:space="preserve">Wood, Dennis </v>
      </c>
      <c r="C2181" t="str">
        <v>Masdevallia</v>
      </c>
      <c r="D2181" t="str">
        <v>Solar Flare</v>
      </c>
      <c r="E2181">
        <v>0</v>
      </c>
      <c r="F2181" t="str">
        <v>Lee'</v>
      </c>
      <c r="G2181" t="str">
        <v>Masd. veitchiana x Masd. Falcata</v>
      </c>
      <c r="H2181" s="1">
        <v>39699</v>
      </c>
      <c r="I2181">
        <v>80.5</v>
      </c>
      <c r="J2181" t="str">
        <v>AD</v>
      </c>
    </row>
    <row r="2182" spans="1:10" x14ac:dyDescent="0.25">
      <c r="A2182">
        <v>2179</v>
      </c>
      <c r="B2182" t="str">
        <v>Roper, Neville</v>
      </c>
      <c r="C2182" t="str">
        <v>Sarcochilus</v>
      </c>
      <c r="D2182" t="str">
        <v>Bessie</v>
      </c>
      <c r="E2182">
        <v>0</v>
      </c>
      <c r="F2182" t="str">
        <v>2008'</v>
      </c>
      <c r="G2182" t="str">
        <v>Sarc.  George Colthup x Velvet</v>
      </c>
      <c r="H2182" s="1">
        <v>39699</v>
      </c>
      <c r="I2182">
        <v>80.5</v>
      </c>
      <c r="J2182" t="str">
        <v>AM</v>
      </c>
    </row>
    <row r="2183" spans="1:10" x14ac:dyDescent="0.25">
      <c r="A2183">
        <v>2180</v>
      </c>
      <c r="B2183" t="str">
        <v>Roper, Neville</v>
      </c>
      <c r="C2183" t="str">
        <v>Paphiopedilum</v>
      </c>
      <c r="D2183">
        <v>0</v>
      </c>
      <c r="E2183" t="str">
        <v>maliponense</v>
      </c>
      <c r="F2183" t="str">
        <v>HO'</v>
      </c>
      <c r="G2183" t="str">
        <v>species</v>
      </c>
      <c r="H2183" s="1">
        <v>39699</v>
      </c>
      <c r="I2183">
        <v>81</v>
      </c>
      <c r="J2183" t="str">
        <v>AM</v>
      </c>
    </row>
    <row r="2184" spans="1:10" x14ac:dyDescent="0.25">
      <c r="A2184">
        <v>2181</v>
      </c>
      <c r="B2184" t="str">
        <v xml:space="preserve">Scott-Harden, Graeme and Craig </v>
      </c>
      <c r="C2184" t="str">
        <v>Angulocaste</v>
      </c>
      <c r="D2184" t="str">
        <v>Nicolas</v>
      </c>
      <c r="E2184">
        <v>0</v>
      </c>
      <c r="F2184" t="str">
        <v>Instinct'</v>
      </c>
      <c r="G2184" t="str">
        <v>Angulocaste Thomas x Lycaste Auburn</v>
      </c>
      <c r="H2184" s="1">
        <v>39731</v>
      </c>
      <c r="I2184">
        <v>77</v>
      </c>
      <c r="J2184" t="str">
        <v>HCC</v>
      </c>
    </row>
    <row r="2185" spans="1:10" x14ac:dyDescent="0.25">
      <c r="A2185">
        <v>2182</v>
      </c>
      <c r="B2185" t="str">
        <v>Ken Siew</v>
      </c>
      <c r="C2185" t="str">
        <v>Oncidium</v>
      </c>
      <c r="D2185">
        <v>0</v>
      </c>
      <c r="E2185" t="str">
        <v>aurarium</v>
      </c>
      <c r="F2185" t="str">
        <v>Concord'</v>
      </c>
      <c r="G2185" t="str">
        <v>species</v>
      </c>
      <c r="H2185" s="1">
        <v>39731</v>
      </c>
      <c r="I2185">
        <v>77.7</v>
      </c>
      <c r="J2185" t="str">
        <v>HCC</v>
      </c>
    </row>
    <row r="2186" spans="1:10" x14ac:dyDescent="0.25">
      <c r="A2186">
        <v>2183</v>
      </c>
      <c r="B2186" t="str">
        <v>Dendi Orchids</v>
      </c>
      <c r="C2186" t="str">
        <v>Paphiopedilum</v>
      </c>
      <c r="D2186" t="str">
        <v>Olenus</v>
      </c>
      <c r="E2186">
        <v>0</v>
      </c>
      <c r="F2186" t="str">
        <v>Dendi'</v>
      </c>
      <c r="G2186" t="str">
        <v>Paphiopedilum bellatulum xPaph. Ciliolare</v>
      </c>
      <c r="H2186" s="1">
        <v>39731</v>
      </c>
      <c r="I2186">
        <v>81.2</v>
      </c>
      <c r="J2186" t="str">
        <v>AM</v>
      </c>
    </row>
    <row r="2187" spans="1:10" x14ac:dyDescent="0.25">
      <c r="A2187">
        <v>2184</v>
      </c>
      <c r="B2187" t="str">
        <v>Dendi Orchids</v>
      </c>
      <c r="C2187" t="str">
        <v>Sc</v>
      </c>
      <c r="D2187" t="str">
        <v>Royal Beau</v>
      </c>
      <c r="E2187">
        <v>0</v>
      </c>
      <c r="F2187" t="str">
        <v>Pat'</v>
      </c>
      <c r="G2187" t="str">
        <v>C Princess Bells X Sc. Beaufort</v>
      </c>
      <c r="H2187" s="1">
        <v>39731</v>
      </c>
      <c r="I2187">
        <v>80.900000000000006</v>
      </c>
      <c r="J2187" t="str">
        <v>AM</v>
      </c>
    </row>
    <row r="2188" spans="1:10" x14ac:dyDescent="0.25">
      <c r="A2188">
        <v>2185</v>
      </c>
      <c r="B2188" t="str">
        <v>Dendi Orchids</v>
      </c>
      <c r="C2188" t="str">
        <v>Sc</v>
      </c>
      <c r="D2188" t="str">
        <v>Elusive Dream</v>
      </c>
      <c r="E2188">
        <v>0</v>
      </c>
      <c r="F2188" t="str">
        <v>Kath'</v>
      </c>
      <c r="G2188" t="str">
        <v>Sc Mini Purple x Sc Lana Coryell</v>
      </c>
      <c r="H2188" s="1">
        <v>39731</v>
      </c>
      <c r="I2188">
        <v>78.8</v>
      </c>
      <c r="J2188" t="str">
        <v>HCC</v>
      </c>
    </row>
    <row r="2189" spans="1:10" x14ac:dyDescent="0.25">
      <c r="A2189">
        <v>2186</v>
      </c>
      <c r="B2189" t="str">
        <v>Dendi Orchids</v>
      </c>
      <c r="C2189" t="str">
        <v>Doritaenopsis</v>
      </c>
      <c r="D2189" t="str">
        <v>Yeti</v>
      </c>
      <c r="E2189">
        <v>0</v>
      </c>
      <c r="F2189" t="str">
        <v>Almost'</v>
      </c>
      <c r="G2189" t="str">
        <v>Dtps.Taisuco Happybeauty x World Class "Bigfoot'</v>
      </c>
      <c r="H2189" s="1">
        <v>39731</v>
      </c>
      <c r="I2189">
        <v>77</v>
      </c>
      <c r="J2189" t="str">
        <v>AD</v>
      </c>
    </row>
    <row r="2190" spans="1:10" x14ac:dyDescent="0.25">
      <c r="A2190">
        <v>2187</v>
      </c>
      <c r="B2190" t="str">
        <v>Roper, Neville</v>
      </c>
      <c r="C2190" t="str">
        <v>Sarcochilus</v>
      </c>
      <c r="D2190" t="str">
        <v>Daybreak</v>
      </c>
      <c r="E2190">
        <v>0</v>
      </c>
      <c r="F2190" t="str">
        <v>Rusty'</v>
      </c>
      <c r="G2190" t="str">
        <v>Sarc. Aussie Dawn x fitzhart</v>
      </c>
      <c r="H2190" s="1">
        <v>39731</v>
      </c>
      <c r="I2190">
        <v>80</v>
      </c>
      <c r="J2190" t="str">
        <v>AD</v>
      </c>
    </row>
    <row r="2191" spans="1:10" x14ac:dyDescent="0.25">
      <c r="A2191">
        <v>2188</v>
      </c>
      <c r="B2191" t="str">
        <v>Roper, Neville</v>
      </c>
      <c r="C2191" t="str">
        <v>Sarcochilus</v>
      </c>
      <c r="D2191" t="str">
        <v>Daybreak</v>
      </c>
      <c r="E2191">
        <v>0</v>
      </c>
      <c r="F2191" t="str">
        <v>Stormy'</v>
      </c>
      <c r="G2191" t="str">
        <v>Sarcochilus Aussie Dawn x Sarcochilus fitzhart</v>
      </c>
      <c r="H2191" s="1">
        <v>39731</v>
      </c>
      <c r="I2191">
        <v>77.8</v>
      </c>
      <c r="J2191" t="str">
        <v>AD</v>
      </c>
    </row>
    <row r="2192" spans="1:10" x14ac:dyDescent="0.25">
      <c r="A2192">
        <v>2189</v>
      </c>
      <c r="B2192" t="str">
        <v>Roper, Neville</v>
      </c>
      <c r="C2192" t="str">
        <v>Sarcochilus</v>
      </c>
      <c r="D2192" t="str">
        <v>Red  Imp</v>
      </c>
      <c r="E2192">
        <v>0</v>
      </c>
      <c r="F2192" t="str">
        <v>Ruby'</v>
      </c>
      <c r="G2192" t="str">
        <v>Sarcochilus Nicky x Sarcochilus Fairy</v>
      </c>
      <c r="H2192" s="1">
        <v>39731</v>
      </c>
      <c r="I2192">
        <v>78</v>
      </c>
      <c r="J2192" t="str">
        <v>HCC</v>
      </c>
    </row>
    <row r="2193" spans="1:10" x14ac:dyDescent="0.25">
      <c r="A2193">
        <v>2190</v>
      </c>
      <c r="B2193" t="str">
        <v>Roper, Neville</v>
      </c>
      <c r="C2193" t="str">
        <v>Sarcochilus</v>
      </c>
      <c r="D2193" t="str">
        <v>Red  Imp</v>
      </c>
      <c r="E2193">
        <v>0</v>
      </c>
      <c r="F2193" t="str">
        <v>Ruby'</v>
      </c>
      <c r="G2193" t="str">
        <v>Sarcochilus Nicky x Sarcochilus Fairy</v>
      </c>
      <c r="H2193" s="1">
        <v>39731</v>
      </c>
      <c r="I2193">
        <v>82</v>
      </c>
      <c r="J2193" t="str">
        <v>AD</v>
      </c>
    </row>
    <row r="2194" spans="1:10" x14ac:dyDescent="0.25">
      <c r="A2194">
        <v>2191</v>
      </c>
      <c r="B2194" t="str">
        <v>Roper, Neville</v>
      </c>
      <c r="C2194" t="str">
        <v>Sarcochilus</v>
      </c>
      <c r="D2194" t="str">
        <v>Norma</v>
      </c>
      <c r="E2194">
        <v>0</v>
      </c>
      <c r="F2194" t="str">
        <v>Raspberry'</v>
      </c>
      <c r="G2194" t="str">
        <v>Sarcochilus Judith x Sarcochilus  Riversong</v>
      </c>
      <c r="H2194" s="1">
        <v>39731</v>
      </c>
      <c r="I2194">
        <v>78.5</v>
      </c>
      <c r="J2194" t="str">
        <v>HCC</v>
      </c>
    </row>
    <row r="2195" spans="1:10" x14ac:dyDescent="0.25">
      <c r="A2195">
        <v>2192</v>
      </c>
      <c r="B2195" t="str">
        <v>Roper, Neville</v>
      </c>
      <c r="C2195" t="str">
        <v>Sarcochilus</v>
      </c>
      <c r="D2195" t="str">
        <v>Norma</v>
      </c>
      <c r="E2195">
        <v>0</v>
      </c>
      <c r="F2195" t="str">
        <v>Jean'</v>
      </c>
      <c r="G2195" t="str">
        <v>Sarcochilus Judith x Sarcochilus  Riversong</v>
      </c>
      <c r="H2195" s="1">
        <v>39731</v>
      </c>
      <c r="I2195">
        <v>81.2</v>
      </c>
      <c r="J2195" t="str">
        <v>AM</v>
      </c>
    </row>
    <row r="2196" spans="1:10" x14ac:dyDescent="0.25">
      <c r="A2196">
        <v>2193</v>
      </c>
      <c r="B2196" t="str">
        <v>Roper, Neville</v>
      </c>
      <c r="C2196" t="str">
        <v>Sarcochilus</v>
      </c>
      <c r="D2196">
        <v>0</v>
      </c>
      <c r="E2196" t="str">
        <v>hartmannii</v>
      </c>
      <c r="F2196" t="str">
        <v>Snowbert'</v>
      </c>
      <c r="G2196" t="str">
        <v>species</v>
      </c>
      <c r="H2196" s="1">
        <v>39731</v>
      </c>
      <c r="I2196">
        <v>80</v>
      </c>
      <c r="J2196" t="str">
        <v>AM</v>
      </c>
    </row>
    <row r="2197" spans="1:10" x14ac:dyDescent="0.25">
      <c r="A2197">
        <v>2194</v>
      </c>
      <c r="B2197" t="str">
        <v>Roper, Neville</v>
      </c>
      <c r="C2197" t="str">
        <v>Sarcochilus</v>
      </c>
      <c r="D2197" t="str">
        <v>Burgundy on Ice</v>
      </c>
      <c r="E2197">
        <v>0</v>
      </c>
      <c r="F2197" t="str">
        <v>St George'</v>
      </c>
      <c r="G2197" t="str">
        <v>Sarcochilus Judith x Sarcochilus Fitzhart</v>
      </c>
      <c r="H2197" s="1">
        <v>39731</v>
      </c>
      <c r="I2197">
        <v>80</v>
      </c>
      <c r="J2197" t="str">
        <v>AM</v>
      </c>
    </row>
    <row r="2198" spans="1:10" x14ac:dyDescent="0.25">
      <c r="A2198">
        <v>2195</v>
      </c>
      <c r="B2198" t="str">
        <v>Roper, Neville</v>
      </c>
      <c r="C2198" t="str">
        <v>Sarcochilus</v>
      </c>
      <c r="D2198" t="str">
        <v>Roberta</v>
      </c>
      <c r="E2198">
        <v>0</v>
      </c>
      <c r="F2198" t="str">
        <v>Favourite'</v>
      </c>
      <c r="G2198" t="str">
        <v>Sarcochilus Cherie Snow x Sarcochilus Snowhart</v>
      </c>
      <c r="H2198" s="1">
        <v>39731</v>
      </c>
      <c r="I2198">
        <v>79</v>
      </c>
      <c r="J2198" t="str">
        <v>AD</v>
      </c>
    </row>
    <row r="2199" spans="1:10" x14ac:dyDescent="0.25">
      <c r="A2199">
        <v>2196</v>
      </c>
      <c r="B2199" t="str">
        <v>Paul Wheeler</v>
      </c>
      <c r="C2199" t="str">
        <v>Sarcochilus</v>
      </c>
      <c r="D2199" t="str">
        <v>Melba</v>
      </c>
      <c r="E2199">
        <v>0</v>
      </c>
      <c r="F2199" t="str">
        <v>Ned'</v>
      </c>
      <c r="G2199" t="str">
        <v>Sarcochilus falcatus X Sarco hartmanni</v>
      </c>
      <c r="H2199" s="1">
        <v>39734</v>
      </c>
      <c r="I2199">
        <v>77.5</v>
      </c>
      <c r="J2199" t="str">
        <v>HCC</v>
      </c>
    </row>
    <row r="2200" spans="1:10" x14ac:dyDescent="0.25">
      <c r="A2200">
        <v>2197</v>
      </c>
      <c r="B2200" t="str">
        <v>Tinonee Orchids</v>
      </c>
      <c r="C2200" t="str">
        <v>Cymbidium</v>
      </c>
      <c r="D2200" t="str">
        <v>Black Stump</v>
      </c>
      <c r="E2200">
        <v>0</v>
      </c>
      <c r="F2200" t="str">
        <v>Come in Spinner'</v>
      </c>
      <c r="G2200" t="str">
        <v>Cym.Australian Midnight x Cym. Cricket</v>
      </c>
      <c r="H2200" s="1">
        <v>39731</v>
      </c>
      <c r="I2200">
        <v>80.63</v>
      </c>
      <c r="J2200" t="str">
        <v>AM</v>
      </c>
    </row>
    <row r="2201" spans="1:10" x14ac:dyDescent="0.25">
      <c r="A2201">
        <v>2198</v>
      </c>
      <c r="B2201" t="str">
        <v>Henk van den Berg</v>
      </c>
      <c r="C2201" t="str">
        <v>Dockrillia</v>
      </c>
      <c r="D2201">
        <v>0</v>
      </c>
      <c r="E2201" t="str">
        <v>striata</v>
      </c>
      <c r="F2201" t="str">
        <v>Sandy'</v>
      </c>
      <c r="G2201" t="str">
        <v>species</v>
      </c>
      <c r="H2201" s="1">
        <v>39731</v>
      </c>
      <c r="I2201">
        <v>83</v>
      </c>
      <c r="J2201" t="str">
        <v>ACM</v>
      </c>
    </row>
    <row r="2202" spans="1:10" x14ac:dyDescent="0.25">
      <c r="A2202">
        <v>2199</v>
      </c>
      <c r="B2202" t="str">
        <v>M Clements</v>
      </c>
      <c r="C2202" t="str">
        <v>Jonesiopsis</v>
      </c>
      <c r="D2202">
        <v>0</v>
      </c>
      <c r="E2202" t="str">
        <v>filomentosa</v>
      </c>
      <c r="F2202" t="str">
        <v>Anne'</v>
      </c>
      <c r="G2202" t="str">
        <v>species</v>
      </c>
      <c r="H2202" s="1">
        <v>39731</v>
      </c>
      <c r="I2202">
        <v>0</v>
      </c>
      <c r="J2202" t="str">
        <v>CBM</v>
      </c>
    </row>
    <row r="2203" spans="1:10" x14ac:dyDescent="0.25">
      <c r="A2203">
        <v>2200</v>
      </c>
      <c r="B2203" t="str">
        <v>Ken &amp; Patricia Greenwood</v>
      </c>
      <c r="C2203" t="str">
        <v>Dendrobium</v>
      </c>
      <c r="D2203" t="str">
        <v>Sander's Festival</v>
      </c>
      <c r="E2203">
        <v>0</v>
      </c>
      <c r="F2203" t="str">
        <v>Hildos'</v>
      </c>
      <c r="G2203" t="str">
        <v>Den. Sanderae x Den. Snow Festival</v>
      </c>
      <c r="H2203" s="1">
        <v>39700</v>
      </c>
      <c r="I2203">
        <v>78.8</v>
      </c>
      <c r="J2203" t="str">
        <v>HCC</v>
      </c>
    </row>
    <row r="2204" spans="1:10" x14ac:dyDescent="0.25">
      <c r="A2204">
        <v>2201</v>
      </c>
      <c r="B2204" t="str">
        <v>Roper, Neville</v>
      </c>
      <c r="C2204" t="str">
        <v>Sarcochilus</v>
      </c>
      <c r="D2204" t="str">
        <v>Burgandy on Ice</v>
      </c>
      <c r="E2204">
        <v>0</v>
      </c>
      <c r="F2204" t="str">
        <v>#3</v>
      </c>
      <c r="G2204" t="str">
        <v>Sarc. Judith x Sarc. Fitzhart</v>
      </c>
      <c r="H2204" s="1">
        <v>39739</v>
      </c>
      <c r="I2204">
        <v>81.3</v>
      </c>
      <c r="J2204" t="str">
        <v>AM</v>
      </c>
    </row>
    <row r="2205" spans="1:10" x14ac:dyDescent="0.25">
      <c r="A2205">
        <v>2202</v>
      </c>
      <c r="B2205" t="str">
        <v>Joe Gafa</v>
      </c>
      <c r="C2205" t="str">
        <v>Brassia</v>
      </c>
      <c r="D2205" t="str">
        <v>Rex</v>
      </c>
      <c r="E2205">
        <v>0</v>
      </c>
      <c r="F2205" t="str">
        <v>Sakata</v>
      </c>
      <c r="G2205" t="str">
        <v>Brassia verrucosa x Brassi gireoudiana</v>
      </c>
      <c r="H2205" s="1">
        <v>39748</v>
      </c>
      <c r="I2205">
        <v>81</v>
      </c>
      <c r="J2205" t="str">
        <v>AM</v>
      </c>
    </row>
    <row r="2206" spans="1:10" x14ac:dyDescent="0.25">
      <c r="A2206">
        <v>2203</v>
      </c>
      <c r="B2206" t="str">
        <v>Joe Gafa</v>
      </c>
      <c r="C2206" t="str">
        <v>Leptotes</v>
      </c>
      <c r="D2206">
        <v>0</v>
      </c>
      <c r="E2206" t="str">
        <v>bicolor</v>
      </c>
      <c r="F2206" t="str">
        <v>Natasha</v>
      </c>
      <c r="G2206" t="str">
        <v>species</v>
      </c>
      <c r="H2206" s="1">
        <v>39748</v>
      </c>
      <c r="I2206">
        <v>78</v>
      </c>
      <c r="J2206" t="str">
        <v>ACC</v>
      </c>
    </row>
    <row r="2207" spans="1:10" x14ac:dyDescent="0.25">
      <c r="A2207">
        <v>2204</v>
      </c>
      <c r="B2207" t="str">
        <v>Ray Olstan</v>
      </c>
      <c r="C2207" t="str">
        <v>Masdevallia</v>
      </c>
      <c r="D2207" t="str">
        <v>Partizan</v>
      </c>
      <c r="E2207">
        <v>0</v>
      </c>
      <c r="F2207" t="str">
        <v>Cinnamon Stripes</v>
      </c>
      <c r="G2207" t="str">
        <v>Masd. Partatoreana x Masd. Antizana</v>
      </c>
      <c r="H2207" s="1">
        <v>39748</v>
      </c>
      <c r="I2207">
        <v>77</v>
      </c>
      <c r="J2207" t="str">
        <v>HCC</v>
      </c>
    </row>
    <row r="2208" spans="1:10" x14ac:dyDescent="0.25">
      <c r="A2208">
        <v>2205</v>
      </c>
      <c r="B2208" t="str">
        <v>Barrita Orchids</v>
      </c>
      <c r="C2208" t="str">
        <v>Sarcochilus</v>
      </c>
      <c r="D2208" t="str">
        <v>Kulnura Dragonfly</v>
      </c>
      <c r="E2208">
        <v>0</v>
      </c>
      <c r="F2208" t="str">
        <v>Sarah</v>
      </c>
      <c r="G2208" t="str">
        <v>Sarcochilus Sweetheart x Sarco Elegance</v>
      </c>
      <c r="H2208" s="1">
        <v>39739</v>
      </c>
      <c r="I2208">
        <v>80.75</v>
      </c>
      <c r="J2208" t="str">
        <v>AM</v>
      </c>
    </row>
    <row r="2209" spans="1:10" x14ac:dyDescent="0.25">
      <c r="A2209">
        <v>2206</v>
      </c>
      <c r="B2209" t="str">
        <v xml:space="preserve">Wood, Dennis </v>
      </c>
      <c r="C2209" t="str">
        <v>Sarcochilus</v>
      </c>
      <c r="D2209" t="str">
        <v>Heidi</v>
      </c>
      <c r="E2209">
        <v>0</v>
      </c>
      <c r="F2209" t="str">
        <v>Best Pink</v>
      </c>
      <c r="G2209" t="str">
        <v>SarcochilusFitzhart x Sarcochilushartmannii</v>
      </c>
      <c r="H2209" s="1">
        <v>39739</v>
      </c>
      <c r="I2209">
        <v>78.3</v>
      </c>
      <c r="J2209" t="str">
        <v>HCC</v>
      </c>
    </row>
    <row r="2210" spans="1:10" x14ac:dyDescent="0.25">
      <c r="A2210">
        <v>2207</v>
      </c>
      <c r="B2210" t="str">
        <v>Roper, Neville</v>
      </c>
      <c r="C2210" t="str">
        <v>Sarcochilus</v>
      </c>
      <c r="D2210">
        <v>0</v>
      </c>
      <c r="E2210" t="str">
        <v>hartmannii</v>
      </c>
      <c r="F2210" t="str">
        <v>Reg</v>
      </c>
      <c r="G2210" t="str">
        <v>species</v>
      </c>
      <c r="H2210" s="1">
        <v>39739</v>
      </c>
      <c r="I2210">
        <v>81.3</v>
      </c>
      <c r="J2210" t="str">
        <v>AM</v>
      </c>
    </row>
    <row r="2211" spans="1:10" x14ac:dyDescent="0.25">
      <c r="A2211">
        <v>2208</v>
      </c>
      <c r="B2211" t="str">
        <v xml:space="preserve">Balgos, Tim </v>
      </c>
      <c r="C2211" t="str">
        <v>Paphiopedilum</v>
      </c>
      <c r="D2211" t="str">
        <v>Taywer</v>
      </c>
      <c r="E2211">
        <v>0</v>
      </c>
      <c r="F2211" t="str">
        <v>St Peters</v>
      </c>
      <c r="G2211" t="str">
        <v>Paph. mastersianum x Paph. Gothic Gordon</v>
      </c>
      <c r="H2211" s="1">
        <v>39748</v>
      </c>
      <c r="I2211">
        <v>79</v>
      </c>
      <c r="J2211" t="str">
        <v>HCC</v>
      </c>
    </row>
    <row r="2212" spans="1:10" x14ac:dyDescent="0.25">
      <c r="A2212">
        <v>2209</v>
      </c>
      <c r="B2212" t="str">
        <v>Roper, Neville</v>
      </c>
      <c r="C2212" t="str">
        <v>Sarcochilus</v>
      </c>
      <c r="D2212" t="str">
        <v>Edith</v>
      </c>
      <c r="E2212">
        <v>0</v>
      </c>
      <c r="F2212" t="str">
        <v>Revesby</v>
      </c>
      <c r="G2212" t="str">
        <v>Sarcochilus Cheries Joy x Sarcochilus Orange Glow</v>
      </c>
      <c r="H2212" s="1">
        <v>39739</v>
      </c>
      <c r="I2212">
        <v>79</v>
      </c>
      <c r="J2212" t="str">
        <v>HCC</v>
      </c>
    </row>
    <row r="2213" spans="1:10" x14ac:dyDescent="0.25">
      <c r="A2213">
        <v>2210</v>
      </c>
      <c r="B2213" t="str">
        <v>Roper, Neville</v>
      </c>
      <c r="C2213" t="str">
        <v>Sarcochilus</v>
      </c>
      <c r="D2213" t="str">
        <v>Edith</v>
      </c>
      <c r="E2213">
        <v>0</v>
      </c>
      <c r="F2213" t="str">
        <v>Revesby</v>
      </c>
      <c r="G2213" t="str">
        <v>Sarcochilus Cheries Joy x Sarcochilus Orange Glow</v>
      </c>
      <c r="H2213" s="1">
        <v>39740</v>
      </c>
      <c r="I2213">
        <v>77</v>
      </c>
      <c r="J2213" t="str">
        <v>AD</v>
      </c>
    </row>
    <row r="2214" spans="1:10" x14ac:dyDescent="0.25">
      <c r="A2214">
        <v>2211</v>
      </c>
      <c r="B2214" t="str">
        <v>P Yeung &amp; J Keenan</v>
      </c>
      <c r="C2214" t="str">
        <v>Masdevallia</v>
      </c>
      <c r="D2214" t="str">
        <v>Cuzco Gold</v>
      </c>
      <c r="E2214">
        <v>0</v>
      </c>
      <c r="F2214" t="str">
        <v>The Midas Touch</v>
      </c>
      <c r="G2214" t="str">
        <v>Masd. veitchiana x Masd. instar</v>
      </c>
      <c r="H2214" s="1">
        <v>39748</v>
      </c>
      <c r="I2214">
        <v>78</v>
      </c>
      <c r="J2214" t="str">
        <v>ACC</v>
      </c>
    </row>
    <row r="2215" spans="1:10" x14ac:dyDescent="0.25">
      <c r="A2215">
        <v>2212</v>
      </c>
      <c r="B2215" t="str">
        <v xml:space="preserve">Bromley, Garrie &amp; Lesley </v>
      </c>
      <c r="C2215" t="str">
        <v>Oncidium</v>
      </c>
      <c r="D2215">
        <v>0</v>
      </c>
      <c r="E2215" t="str">
        <v>widgrenii</v>
      </c>
      <c r="F2215" t="str">
        <v>Nicole'</v>
      </c>
      <c r="G2215" t="str">
        <v>species</v>
      </c>
      <c r="H2215" s="1">
        <v>39879</v>
      </c>
      <c r="I2215">
        <v>0</v>
      </c>
      <c r="J2215" t="str">
        <v>CBM</v>
      </c>
    </row>
    <row r="2216" spans="1:10" x14ac:dyDescent="0.25">
      <c r="A2216">
        <v>2213</v>
      </c>
      <c r="B2216" t="str">
        <v xml:space="preserve">Bromley, Garrie &amp; Lesley </v>
      </c>
      <c r="C2216" t="str">
        <v>Vascostylis</v>
      </c>
      <c r="D2216" t="str">
        <v>Crownfox Magic</v>
      </c>
      <c r="E2216">
        <v>0</v>
      </c>
      <c r="F2216" t="str">
        <v>Blue Lip</v>
      </c>
      <c r="G2216" t="str">
        <v>Ascocenda Tubtim Velvet x Vascostylis Five Friendships</v>
      </c>
      <c r="H2216" s="1">
        <v>39879</v>
      </c>
      <c r="I2216">
        <v>79</v>
      </c>
      <c r="J2216" t="str">
        <v>HCC</v>
      </c>
    </row>
    <row r="2217" spans="1:10" x14ac:dyDescent="0.25">
      <c r="A2217">
        <v>2214</v>
      </c>
      <c r="B2217" t="str">
        <v xml:space="preserve">Bromley, Garrie &amp; Lesley </v>
      </c>
      <c r="C2217" t="str">
        <v>Doritis</v>
      </c>
      <c r="D2217">
        <v>0</v>
      </c>
      <c r="E2217" t="str">
        <v>pulcherrima</v>
      </c>
      <c r="F2217" t="str">
        <v>Zoe</v>
      </c>
      <c r="G2217" t="str">
        <v>species</v>
      </c>
      <c r="H2217" s="1">
        <v>39888</v>
      </c>
      <c r="I2217">
        <v>78</v>
      </c>
      <c r="J2217" t="str">
        <v>HCC</v>
      </c>
    </row>
    <row r="2218" spans="1:10" x14ac:dyDescent="0.25">
      <c r="A2218">
        <v>2215</v>
      </c>
      <c r="B2218" t="str">
        <v>John Allen</v>
      </c>
      <c r="C2218" t="str">
        <v>Lycaste</v>
      </c>
      <c r="D2218" t="str">
        <v>Mark</v>
      </c>
      <c r="E2218">
        <v>0</v>
      </c>
      <c r="F2218" t="str">
        <v>Neve</v>
      </c>
      <c r="G2218" t="str">
        <v>Lycaste costata x Lycaste Wyld Velvet</v>
      </c>
      <c r="H2218" s="1">
        <v>39902</v>
      </c>
      <c r="I2218">
        <v>77</v>
      </c>
      <c r="J2218" t="str">
        <v>AD</v>
      </c>
    </row>
    <row r="2219" spans="1:10" x14ac:dyDescent="0.25">
      <c r="A2219">
        <v>2216</v>
      </c>
      <c r="B2219" t="str">
        <v>Jim Brydie</v>
      </c>
      <c r="C2219" t="str">
        <v>Pleurothallis</v>
      </c>
      <c r="D2219">
        <v>0</v>
      </c>
      <c r="E2219" t="str">
        <v>strupifolia</v>
      </c>
      <c r="F2219" t="str">
        <v>Jim</v>
      </c>
      <c r="G2219" t="str">
        <v>0</v>
      </c>
      <c r="H2219" s="1">
        <v>39904</v>
      </c>
      <c r="I2219">
        <v>0</v>
      </c>
      <c r="J2219" t="str">
        <v>CBM</v>
      </c>
    </row>
    <row r="2220" spans="1:10" x14ac:dyDescent="0.25">
      <c r="A2220">
        <v>2217</v>
      </c>
      <c r="B2220" t="str">
        <v>Ron &amp; Heather Campbell</v>
      </c>
      <c r="C2220" t="str">
        <v>Dendrobium</v>
      </c>
      <c r="D2220">
        <v>0</v>
      </c>
      <c r="E2220" t="str">
        <v>bigibbum var. superbum</v>
      </c>
      <c r="F2220" t="str">
        <v>Judy</v>
      </c>
      <c r="G2220" t="str">
        <v>0</v>
      </c>
      <c r="H2220" s="1">
        <v>39904</v>
      </c>
      <c r="I2220">
        <v>78</v>
      </c>
      <c r="J2220" t="str">
        <v>HCC</v>
      </c>
    </row>
    <row r="2221" spans="1:10" x14ac:dyDescent="0.25">
      <c r="A2221">
        <v>2218</v>
      </c>
      <c r="B2221" t="str">
        <v>Dendi Orchids</v>
      </c>
      <c r="C2221" t="str">
        <v>Potinara</v>
      </c>
      <c r="D2221" t="str">
        <v>Dendi's Beau</v>
      </c>
      <c r="E2221">
        <v>0</v>
      </c>
      <c r="F2221" t="str">
        <v>Delizia</v>
      </c>
      <c r="G2221" t="str">
        <v>Blc. Dundas X Sc.Beaufort</v>
      </c>
      <c r="H2221" s="1">
        <v>39921</v>
      </c>
      <c r="I2221">
        <v>78</v>
      </c>
      <c r="J2221" t="str">
        <v>HCC</v>
      </c>
    </row>
    <row r="2222" spans="1:10" x14ac:dyDescent="0.25">
      <c r="A2222">
        <v>2219</v>
      </c>
      <c r="B2222" t="str">
        <v xml:space="preserve">Bromley, Garrie &amp; Lesley </v>
      </c>
      <c r="C2222" t="str">
        <v>Psychopsis</v>
      </c>
      <c r="D2222">
        <v>0</v>
      </c>
      <c r="E2222" t="str">
        <v>papilio</v>
      </c>
      <c r="F2222" t="str">
        <v>Nicci</v>
      </c>
      <c r="G2222" t="str">
        <v>species</v>
      </c>
      <c r="H2222" s="1">
        <v>39921</v>
      </c>
      <c r="I2222">
        <v>75</v>
      </c>
      <c r="J2222" t="str">
        <v>HCC</v>
      </c>
    </row>
    <row r="2223" spans="1:10" x14ac:dyDescent="0.25">
      <c r="A2223">
        <v>2220</v>
      </c>
      <c r="B2223" t="str">
        <v>Dendi Orchids</v>
      </c>
      <c r="C2223" t="str">
        <v>Pleurothallis</v>
      </c>
      <c r="D2223">
        <v>0</v>
      </c>
      <c r="E2223" t="str">
        <v>strupifolia</v>
      </c>
      <c r="F2223" t="str">
        <v>Dendi'</v>
      </c>
      <c r="G2223" t="str">
        <v>species</v>
      </c>
      <c r="H2223" s="1">
        <v>39922</v>
      </c>
      <c r="I2223">
        <v>78</v>
      </c>
      <c r="J2223" t="str">
        <v>ACC</v>
      </c>
    </row>
    <row r="2224" spans="1:10" x14ac:dyDescent="0.25">
      <c r="A2224">
        <v>2221</v>
      </c>
      <c r="B2224" t="str">
        <v xml:space="preserve">Bromley, Garrie &amp; Lesley </v>
      </c>
      <c r="C2224" t="str">
        <v>Doritis</v>
      </c>
      <c r="D2224">
        <v>0</v>
      </c>
      <c r="E2224" t="str">
        <v>pulcherrima</v>
      </c>
      <c r="F2224" t="str">
        <v>Meg</v>
      </c>
      <c r="G2224" t="str">
        <v>species</v>
      </c>
      <c r="H2224" s="1">
        <v>39922</v>
      </c>
      <c r="I2224">
        <v>79</v>
      </c>
      <c r="J2224" t="str">
        <v>AD</v>
      </c>
    </row>
    <row r="2225" spans="1:10" x14ac:dyDescent="0.25">
      <c r="A2225">
        <v>2222</v>
      </c>
      <c r="B2225" t="str">
        <v>Kevin Crocker</v>
      </c>
      <c r="C2225" t="str">
        <v>Masdevallia</v>
      </c>
      <c r="D2225" t="str">
        <v>Hot Shot</v>
      </c>
      <c r="E2225">
        <v>0</v>
      </c>
      <c r="F2225" t="str">
        <v>Nerolie</v>
      </c>
      <c r="G2225" t="str">
        <v>0</v>
      </c>
      <c r="H2225" s="1">
        <v>39923</v>
      </c>
      <c r="I2225">
        <v>80.5</v>
      </c>
      <c r="J2225" t="str">
        <v>AM</v>
      </c>
    </row>
    <row r="2226" spans="1:10" x14ac:dyDescent="0.25">
      <c r="A2226">
        <v>2223</v>
      </c>
      <c r="B2226" t="str">
        <v>Cedarvale Orchids</v>
      </c>
      <c r="C2226" t="str">
        <v>Dendrobium</v>
      </c>
      <c r="D2226">
        <v>0</v>
      </c>
      <c r="E2226" t="str">
        <v>bigibbum</v>
      </c>
      <c r="F2226" t="str">
        <v>Samford Splendour</v>
      </c>
      <c r="G2226" t="str">
        <v>species</v>
      </c>
      <c r="H2226" s="1">
        <v>39933</v>
      </c>
      <c r="I2226">
        <v>80</v>
      </c>
      <c r="J2226" t="str">
        <v>AM</v>
      </c>
    </row>
    <row r="2227" spans="1:10" x14ac:dyDescent="0.25">
      <c r="A2227">
        <v>2224</v>
      </c>
      <c r="B2227" t="str">
        <v>Nick &amp; Kathy Koutsoukis</v>
      </c>
      <c r="C2227" t="str">
        <v>Lc.</v>
      </c>
      <c r="D2227" t="str">
        <v>Aloha Case</v>
      </c>
      <c r="E2227">
        <v>0</v>
      </c>
      <c r="F2227" t="str">
        <v>Ching Hua  sub var. Doug</v>
      </c>
      <c r="G2227" t="str">
        <v>0</v>
      </c>
      <c r="H2227" s="1">
        <v>39933</v>
      </c>
      <c r="I2227">
        <v>80</v>
      </c>
      <c r="J2227" t="str">
        <v>AM</v>
      </c>
    </row>
    <row r="2228" spans="1:10" x14ac:dyDescent="0.25">
      <c r="A2228">
        <v>2225</v>
      </c>
      <c r="B2228" t="str">
        <v xml:space="preserve">Anderson, Tina </v>
      </c>
      <c r="C2228" t="str">
        <v>Masdevallia</v>
      </c>
      <c r="D2228" t="str">
        <v>Veitch's Candy Cane</v>
      </c>
      <c r="E2228">
        <v>0</v>
      </c>
      <c r="F2228" t="str">
        <v>Super Striper</v>
      </c>
      <c r="G2228" t="str">
        <v>Masd. veitchiana x Masd. Tuakau Candy</v>
      </c>
      <c r="H2228" s="1">
        <v>39922</v>
      </c>
      <c r="I2228">
        <v>81</v>
      </c>
      <c r="J2228" t="str">
        <v>AM</v>
      </c>
    </row>
    <row r="2229" spans="1:10" x14ac:dyDescent="0.25">
      <c r="A2229">
        <v>2226</v>
      </c>
      <c r="B2229" t="str">
        <v>Dendi Orchids</v>
      </c>
      <c r="C2229" t="str">
        <v>Potinara</v>
      </c>
      <c r="D2229" t="str">
        <v>Sanyo Butterfly</v>
      </c>
      <c r="E2229">
        <v>0</v>
      </c>
      <c r="F2229" t="str">
        <v>Diane</v>
      </c>
      <c r="G2229" t="str">
        <v>SC Beaufort x BLC Erin Kobayashi</v>
      </c>
      <c r="H2229" s="1">
        <v>39933</v>
      </c>
      <c r="I2229">
        <v>80</v>
      </c>
      <c r="J2229" t="str">
        <v>HCC</v>
      </c>
    </row>
    <row r="2230" spans="1:10" x14ac:dyDescent="0.25">
      <c r="A2230">
        <v>2227</v>
      </c>
      <c r="B2230" t="str">
        <v>Dendi Orchids</v>
      </c>
      <c r="C2230" t="str">
        <v>Slc</v>
      </c>
      <c r="D2230" t="str">
        <v>Dendi's Perfection</v>
      </c>
      <c r="E2230">
        <v>0</v>
      </c>
      <c r="F2230" t="str">
        <v>Iffy</v>
      </c>
      <c r="G2230" t="str">
        <v>Sc Mini Purple x SC Royal Beau</v>
      </c>
      <c r="H2230" s="1">
        <v>39933</v>
      </c>
      <c r="I2230">
        <v>75</v>
      </c>
      <c r="J2230" t="str">
        <v>HCC</v>
      </c>
    </row>
    <row r="2231" spans="1:10" x14ac:dyDescent="0.25">
      <c r="A2231">
        <v>2228</v>
      </c>
      <c r="B2231" t="str">
        <v>Dendi Orchids</v>
      </c>
      <c r="C2231" t="str">
        <v>Slc</v>
      </c>
      <c r="D2231" t="str">
        <v>Dendi's Jewel</v>
      </c>
      <c r="E2231">
        <v>0</v>
      </c>
      <c r="F2231" t="str">
        <v>Suspicious</v>
      </c>
      <c r="G2231" t="str">
        <v>Sc Jeweler's Art x Sc Lana Coryell</v>
      </c>
      <c r="H2231" s="1">
        <v>39933</v>
      </c>
      <c r="I2231">
        <v>76</v>
      </c>
      <c r="J2231" t="str">
        <v>HCC</v>
      </c>
    </row>
    <row r="2232" spans="1:10" x14ac:dyDescent="0.25">
      <c r="A2232">
        <v>2229</v>
      </c>
      <c r="B2232" t="str">
        <v xml:space="preserve">Wood, Bruce </v>
      </c>
      <c r="C2232" t="str">
        <v>Slc</v>
      </c>
      <c r="D2232" t="str">
        <v>Cosmo-Beau</v>
      </c>
      <c r="E2232">
        <v>0</v>
      </c>
      <c r="F2232" t="str">
        <v>Misty-M</v>
      </c>
      <c r="G2232" t="str">
        <v>Lc Mini PurplexSc Beaufort</v>
      </c>
      <c r="H2232" s="1">
        <v>39968</v>
      </c>
      <c r="I2232">
        <v>81</v>
      </c>
      <c r="J2232" t="str">
        <v>AM</v>
      </c>
    </row>
    <row r="2233" spans="1:10" x14ac:dyDescent="0.25">
      <c r="A2233">
        <v>2230</v>
      </c>
      <c r="B2233" t="str">
        <v>Joyce &amp; Sam Atwal</v>
      </c>
      <c r="C2233" t="str">
        <v>Slc</v>
      </c>
      <c r="D2233" t="str">
        <v>Dal's Halo</v>
      </c>
      <c r="E2233">
        <v>0</v>
      </c>
      <c r="F2233" t="str">
        <v>Joyce</v>
      </c>
      <c r="G2233" t="str">
        <v>Sc Lana Coryell x SLC Mahalo Jack</v>
      </c>
      <c r="H2233" s="1">
        <v>39982</v>
      </c>
      <c r="I2233">
        <v>77</v>
      </c>
      <c r="J2233" t="str">
        <v>HCC</v>
      </c>
    </row>
    <row r="2234" spans="1:10" x14ac:dyDescent="0.25">
      <c r="A2234">
        <v>2231</v>
      </c>
      <c r="B2234" t="str">
        <v xml:space="preserve">Bromley, Garrie &amp; Lesley </v>
      </c>
      <c r="C2234" t="str">
        <v>Potinara</v>
      </c>
      <c r="D2234" t="str">
        <v>Burana Angel</v>
      </c>
      <c r="E2234">
        <v>0</v>
      </c>
      <c r="F2234" t="str">
        <v>Lesley</v>
      </c>
      <c r="G2234" t="str">
        <v>Pot Burana Beauty x Slc Bright Angel</v>
      </c>
      <c r="H2234" s="1">
        <v>39982</v>
      </c>
      <c r="I2234">
        <v>80</v>
      </c>
      <c r="J2234" t="str">
        <v>AM</v>
      </c>
    </row>
    <row r="2235" spans="1:10" x14ac:dyDescent="0.25">
      <c r="A2235">
        <v>2232</v>
      </c>
      <c r="B2235" t="str">
        <v>RoyaleOrchids</v>
      </c>
      <c r="C2235" t="str">
        <v>Cymbidium</v>
      </c>
      <c r="D2235">
        <v>0</v>
      </c>
      <c r="E2235" t="str">
        <v>tracyanum</v>
      </c>
      <c r="F2235" t="str">
        <v>New Start</v>
      </c>
      <c r="G2235" t="str">
        <v>species</v>
      </c>
      <c r="H2235" s="1">
        <v>39982</v>
      </c>
      <c r="I2235">
        <v>81</v>
      </c>
      <c r="J2235" t="str">
        <v>AM</v>
      </c>
    </row>
    <row r="2236" spans="1:10" x14ac:dyDescent="0.25">
      <c r="A2236">
        <v>2233</v>
      </c>
      <c r="B2236" t="str">
        <v xml:space="preserve">Stubbs Annette &amp; Peter </v>
      </c>
      <c r="C2236" t="str">
        <v>Phragmipedium</v>
      </c>
      <c r="D2236" t="str">
        <v>Sedenii</v>
      </c>
      <c r="E2236">
        <v>0</v>
      </c>
      <c r="F2236" t="str">
        <v>Stubbsies</v>
      </c>
      <c r="G2236" t="str">
        <v>Phrag longifolium x Phrag schlimii</v>
      </c>
      <c r="H2236" s="1">
        <v>39982</v>
      </c>
      <c r="I2236">
        <v>77</v>
      </c>
      <c r="J2236" t="str">
        <v>HCC</v>
      </c>
    </row>
    <row r="2237" spans="1:10" x14ac:dyDescent="0.25">
      <c r="A2237">
        <v>2234</v>
      </c>
      <c r="B2237" t="str">
        <v>Ray Olstan</v>
      </c>
      <c r="C2237" t="str">
        <v>Masdevallia</v>
      </c>
      <c r="D2237" t="str">
        <v>King of Kings</v>
      </c>
      <c r="E2237">
        <v>0</v>
      </c>
      <c r="F2237" t="str">
        <v>Who Cares No1</v>
      </c>
      <c r="G2237" t="str">
        <v>Masd Copper Queen x Masd veitchiana</v>
      </c>
      <c r="H2237" s="1">
        <v>39993</v>
      </c>
      <c r="I2237">
        <v>80</v>
      </c>
      <c r="J2237" t="str">
        <v>AM</v>
      </c>
    </row>
    <row r="2238" spans="1:10" x14ac:dyDescent="0.25">
      <c r="A2238">
        <v>2235</v>
      </c>
      <c r="B2238" t="str">
        <v>RoyaleOrchids</v>
      </c>
      <c r="C2238" t="str">
        <v>Cymbidium</v>
      </c>
      <c r="D2238" t="str">
        <v>Death Wish</v>
      </c>
      <c r="E2238">
        <v>0</v>
      </c>
      <c r="F2238" t="str">
        <v>Peats Ridge</v>
      </c>
      <c r="G2238" t="str">
        <v>Cym. Pywacket x Cym Disney Girl</v>
      </c>
      <c r="H2238" s="1">
        <v>40021</v>
      </c>
      <c r="I2238">
        <v>78.5</v>
      </c>
      <c r="J2238" t="str">
        <v>HCC</v>
      </c>
    </row>
    <row r="2239" spans="1:10" x14ac:dyDescent="0.25">
      <c r="A2239">
        <v>2236</v>
      </c>
      <c r="B2239" t="str">
        <v>RoyaleOrchids</v>
      </c>
      <c r="C2239" t="str">
        <v>Cymbidium</v>
      </c>
      <c r="D2239" t="str">
        <v>Death Wish</v>
      </c>
      <c r="E2239">
        <v>0</v>
      </c>
      <c r="F2239" t="str">
        <v>Peats Ridge</v>
      </c>
      <c r="G2239" t="str">
        <v>Cym. Pywacket x Cym Disney Girl</v>
      </c>
      <c r="H2239" s="1">
        <v>40021</v>
      </c>
      <c r="I2239">
        <v>78.5</v>
      </c>
      <c r="J2239" t="str">
        <v>AD</v>
      </c>
    </row>
    <row r="2240" spans="1:10" x14ac:dyDescent="0.25">
      <c r="A2240">
        <v>2237</v>
      </c>
      <c r="B2240" t="str">
        <v xml:space="preserve">Serhan, George </v>
      </c>
      <c r="C2240" t="str">
        <v>Cymbidium</v>
      </c>
      <c r="D2240" t="str">
        <v>Khanebono</v>
      </c>
      <c r="E2240">
        <v>0</v>
      </c>
      <c r="F2240" t="str">
        <v>Jacinta</v>
      </c>
      <c r="G2240" t="str">
        <v>Cym Cronulla The Khan x  Cym Akebono Dural</v>
      </c>
      <c r="H2240" s="1">
        <v>40030</v>
      </c>
      <c r="I2240">
        <v>82.5</v>
      </c>
      <c r="J2240" t="str">
        <v>AM</v>
      </c>
    </row>
    <row r="2241" spans="1:10" x14ac:dyDescent="0.25">
      <c r="A2241">
        <v>2238</v>
      </c>
      <c r="B2241" t="str">
        <v xml:space="preserve">Fulcher, Geoff &amp; Jean </v>
      </c>
      <c r="C2241" t="str">
        <v>Gongora</v>
      </c>
      <c r="D2241">
        <v>0</v>
      </c>
      <c r="E2241" t="str">
        <v>pardina</v>
      </c>
      <c r="F2241" t="str">
        <v>Kooloona</v>
      </c>
      <c r="G2241" t="str">
        <v>species</v>
      </c>
      <c r="H2241" s="1">
        <v>39904</v>
      </c>
      <c r="I2241">
        <v>82</v>
      </c>
      <c r="J2241" t="str">
        <v>AM</v>
      </c>
    </row>
    <row r="2242" spans="1:10" x14ac:dyDescent="0.25">
      <c r="A2242">
        <v>2239</v>
      </c>
      <c r="B2242" t="str">
        <v>M Mikalic</v>
      </c>
      <c r="C2242" t="str">
        <v>Cymbidium</v>
      </c>
      <c r="D2242" t="str">
        <v>Khan Flame</v>
      </c>
      <c r="E2242">
        <v>0</v>
      </c>
      <c r="F2242" t="str">
        <v>Tuscany</v>
      </c>
      <c r="G2242" t="str">
        <v>Cym. Cronulla X Cym Yowie Flame</v>
      </c>
      <c r="H2242" s="1">
        <v>40021</v>
      </c>
      <c r="I2242">
        <v>79</v>
      </c>
      <c r="J2242" t="str">
        <v>HCC</v>
      </c>
    </row>
    <row r="2243" spans="1:10" x14ac:dyDescent="0.25">
      <c r="A2243">
        <v>2240</v>
      </c>
      <c r="B2243" t="str">
        <v>M Mikalic</v>
      </c>
      <c r="C2243" t="str">
        <v>Cymbidium</v>
      </c>
      <c r="D2243" t="str">
        <v>Zenera</v>
      </c>
      <c r="E2243">
        <v>0</v>
      </c>
      <c r="F2243" t="str">
        <v>Elizabeth'</v>
      </c>
      <c r="G2243" t="str">
        <v>Cym Winter Wonder X Cym Valley Zenith</v>
      </c>
      <c r="H2243" s="1">
        <v>40022</v>
      </c>
      <c r="I2243">
        <v>79.5</v>
      </c>
      <c r="J2243" t="str">
        <v>HCC</v>
      </c>
    </row>
    <row r="2244" spans="1:10" x14ac:dyDescent="0.25">
      <c r="A2244">
        <v>2241</v>
      </c>
      <c r="B2244" t="str">
        <v>Fear, Fred</v>
      </c>
      <c r="C2244" t="str">
        <v>Dockrillia</v>
      </c>
      <c r="D2244">
        <v>0</v>
      </c>
      <c r="E2244" t="str">
        <v>teretofolia</v>
      </c>
      <c r="F2244" t="str">
        <v>Melanie</v>
      </c>
      <c r="G2244" t="str">
        <v>species</v>
      </c>
      <c r="H2244" s="1">
        <v>40025</v>
      </c>
      <c r="I2244">
        <v>80.3</v>
      </c>
      <c r="J2244" t="str">
        <v>AM</v>
      </c>
    </row>
    <row r="2245" spans="1:10" x14ac:dyDescent="0.25">
      <c r="A2245">
        <v>2242</v>
      </c>
      <c r="B2245" t="str">
        <v>Fear, Fred</v>
      </c>
      <c r="C2245" t="str">
        <v>Dockrillia</v>
      </c>
      <c r="D2245">
        <v>0</v>
      </c>
      <c r="E2245" t="str">
        <v>teretofolia</v>
      </c>
      <c r="F2245" t="str">
        <v>Melanie</v>
      </c>
      <c r="G2245" t="str">
        <v>species</v>
      </c>
      <c r="H2245" s="1">
        <v>40026</v>
      </c>
      <c r="I2245">
        <v>80.3</v>
      </c>
      <c r="J2245" t="str">
        <v>ACM</v>
      </c>
    </row>
    <row r="2246" spans="1:10" x14ac:dyDescent="0.25">
      <c r="A2246">
        <v>2243</v>
      </c>
      <c r="B2246" t="str">
        <v>Henk van den Berg</v>
      </c>
      <c r="C2246" t="str">
        <v>Dendrobium</v>
      </c>
      <c r="D2246" t="str">
        <v>Cosmic Gold</v>
      </c>
      <c r="E2246">
        <v>0</v>
      </c>
      <c r="F2246" t="str">
        <v>Sandy'</v>
      </c>
      <c r="G2246" t="str">
        <v>Den. Avrils Gold x Den Speciosum</v>
      </c>
      <c r="H2246" s="1">
        <v>40038</v>
      </c>
      <c r="I2246">
        <v>80.5</v>
      </c>
      <c r="J2246" t="str">
        <v>AM</v>
      </c>
    </row>
    <row r="2247" spans="1:10" x14ac:dyDescent="0.25">
      <c r="A2247">
        <v>2244</v>
      </c>
      <c r="B2247" t="str">
        <v>Henri Choo</v>
      </c>
      <c r="C2247" t="str">
        <v>Phalaenopsis</v>
      </c>
      <c r="D2247" t="str">
        <v>Brother Dendi</v>
      </c>
      <c r="E2247">
        <v>0</v>
      </c>
      <c r="F2247" t="str">
        <v>Picasso</v>
      </c>
      <c r="G2247" t="str">
        <v>Phal. Brother Lawrence X Sara Lee</v>
      </c>
      <c r="H2247" s="1">
        <v>40038</v>
      </c>
      <c r="I2247">
        <v>80.5</v>
      </c>
      <c r="J2247" t="str">
        <v>AM</v>
      </c>
    </row>
    <row r="2248" spans="1:10" x14ac:dyDescent="0.25">
      <c r="A2248">
        <v>2245</v>
      </c>
      <c r="B2248" t="str">
        <v xml:space="preserve">Butler, David </v>
      </c>
      <c r="C2248" t="str">
        <v>Dendrobium</v>
      </c>
      <c r="D2248" t="str">
        <v>Avril's Gold</v>
      </c>
      <c r="E2248">
        <v>0</v>
      </c>
      <c r="F2248" t="str">
        <v>Pure Gold</v>
      </c>
      <c r="G2248" t="str">
        <v>Den. Assie Child x Den Speciosum</v>
      </c>
      <c r="H2248" s="1">
        <v>40038</v>
      </c>
      <c r="I2248">
        <v>79</v>
      </c>
      <c r="J2248" t="str">
        <v>HCC</v>
      </c>
    </row>
    <row r="2249" spans="1:10" x14ac:dyDescent="0.25">
      <c r="A2249">
        <v>2246</v>
      </c>
      <c r="B2249" t="str">
        <v>M Mikalic</v>
      </c>
      <c r="C2249" t="str">
        <v>Cymbidium</v>
      </c>
      <c r="D2249" t="str">
        <v>Valerie Brown</v>
      </c>
      <c r="E2249">
        <v>0</v>
      </c>
      <c r="F2249" t="str">
        <v>Evelyn</v>
      </c>
      <c r="G2249" t="str">
        <v>Cym. Zumma Boyd  Cym Fanfare</v>
      </c>
      <c r="H2249" s="1">
        <v>40045</v>
      </c>
      <c r="I2249">
        <v>80</v>
      </c>
      <c r="J2249" t="str">
        <v>AM</v>
      </c>
    </row>
    <row r="2250" spans="1:10" x14ac:dyDescent="0.25">
      <c r="A2250">
        <v>2247</v>
      </c>
      <c r="B2250" t="str">
        <v xml:space="preserve">Lee, Stephen </v>
      </c>
      <c r="C2250" t="str">
        <v>Phalaenopsis</v>
      </c>
      <c r="D2250" t="str">
        <v>Herb's Gold</v>
      </c>
      <c r="E2250">
        <v>0</v>
      </c>
      <c r="F2250" t="str">
        <v>Bass Hill</v>
      </c>
      <c r="G2250" t="str">
        <v>Phal. Goldberry x Phal. amboinensis</v>
      </c>
      <c r="H2250" s="1">
        <v>40045</v>
      </c>
      <c r="I2250">
        <v>80</v>
      </c>
      <c r="J2250" t="str">
        <v>AM</v>
      </c>
    </row>
    <row r="2251" spans="1:10" x14ac:dyDescent="0.25">
      <c r="A2251">
        <v>2248</v>
      </c>
      <c r="B2251" t="str">
        <v>Peter Gibson</v>
      </c>
      <c r="C2251" t="str">
        <v>Dendrobium</v>
      </c>
      <c r="D2251" t="str">
        <v>Avril's Gold</v>
      </c>
      <c r="E2251">
        <v>0</v>
      </c>
      <c r="F2251" t="str">
        <v>Jamie</v>
      </c>
      <c r="G2251" t="str">
        <v>Den. Assie Child x Den speciosum</v>
      </c>
      <c r="H2251" s="1">
        <v>40046</v>
      </c>
      <c r="I2251">
        <v>79</v>
      </c>
      <c r="J2251" t="str">
        <v>HCC</v>
      </c>
    </row>
    <row r="2252" spans="1:10" x14ac:dyDescent="0.25">
      <c r="A2252">
        <v>2249</v>
      </c>
      <c r="B2252" t="str">
        <v xml:space="preserve">Cruckshank, Don </v>
      </c>
      <c r="C2252" t="str">
        <v>Dendrobium</v>
      </c>
      <c r="D2252" t="str">
        <v>Delicatum</v>
      </c>
      <c r="E2252">
        <v>0</v>
      </c>
      <c r="F2252" t="str">
        <v>Big Red</v>
      </c>
      <c r="G2252" t="str">
        <v>Den kingianum X Den speciosum</v>
      </c>
      <c r="H2252" s="1">
        <v>40061</v>
      </c>
      <c r="I2252">
        <v>78.5</v>
      </c>
      <c r="J2252" t="str">
        <v>HCC</v>
      </c>
    </row>
    <row r="2253" spans="1:10" x14ac:dyDescent="0.25">
      <c r="A2253">
        <v>2250</v>
      </c>
      <c r="B2253" t="str">
        <v xml:space="preserve">Cruckshank, Don </v>
      </c>
      <c r="C2253" t="str">
        <v>Dendrobium</v>
      </c>
      <c r="D2253" t="str">
        <v>Delicatum</v>
      </c>
      <c r="E2253">
        <v>0</v>
      </c>
      <c r="F2253" t="str">
        <v>Big Red</v>
      </c>
      <c r="G2253" t="str">
        <v>Den kingianum X Den speciosum</v>
      </c>
      <c r="H2253" s="1">
        <v>40062</v>
      </c>
      <c r="I2253">
        <v>80</v>
      </c>
      <c r="J2253" t="str">
        <v>ACM</v>
      </c>
    </row>
    <row r="2254" spans="1:10" x14ac:dyDescent="0.25">
      <c r="A2254">
        <v>2251</v>
      </c>
      <c r="B2254" t="str">
        <v xml:space="preserve">Walmsley, T &amp; W </v>
      </c>
      <c r="C2254" t="str">
        <v>Dendrobium</v>
      </c>
      <c r="D2254">
        <v>0</v>
      </c>
      <c r="E2254" t="str">
        <v>speciosum</v>
      </c>
      <c r="F2254" t="str">
        <v>Palmerston Mist Ted</v>
      </c>
      <c r="G2254" t="str">
        <v>species</v>
      </c>
      <c r="H2254" s="1">
        <v>39696</v>
      </c>
      <c r="I2254">
        <v>82.5</v>
      </c>
      <c r="J2254" t="str">
        <v>AM</v>
      </c>
    </row>
    <row r="2255" spans="1:10" x14ac:dyDescent="0.25">
      <c r="A2255">
        <v>2252</v>
      </c>
      <c r="B2255" t="str">
        <v xml:space="preserve">Stewart, Gowan </v>
      </c>
      <c r="C2255" t="str">
        <v>Angraecum</v>
      </c>
      <c r="D2255">
        <v>0</v>
      </c>
      <c r="E2255" t="str">
        <v>germinyanum</v>
      </c>
      <c r="F2255" t="str">
        <v>Eda</v>
      </c>
      <c r="G2255" t="str">
        <v>species</v>
      </c>
      <c r="H2255" s="1">
        <v>40075</v>
      </c>
      <c r="I2255">
        <v>82.5</v>
      </c>
      <c r="J2255" t="str">
        <v>ACM</v>
      </c>
    </row>
    <row r="2256" spans="1:10" x14ac:dyDescent="0.25">
      <c r="A2256">
        <v>2253</v>
      </c>
      <c r="B2256" t="str">
        <v xml:space="preserve">Stewart, Gowan </v>
      </c>
      <c r="C2256" t="str">
        <v>Phalaenopsis</v>
      </c>
      <c r="D2256">
        <v>0</v>
      </c>
      <c r="E2256" t="str">
        <v>lobii</v>
      </c>
      <c r="F2256" t="str">
        <v>Wirra Willa</v>
      </c>
      <c r="G2256" t="str">
        <v>species</v>
      </c>
      <c r="H2256" s="1">
        <v>40075</v>
      </c>
      <c r="I2256">
        <v>86.5</v>
      </c>
      <c r="J2256" t="str">
        <v>FCC</v>
      </c>
    </row>
    <row r="2257" spans="1:10" x14ac:dyDescent="0.25">
      <c r="A2257">
        <v>2254</v>
      </c>
      <c r="B2257" t="str">
        <v>Ray Olstan</v>
      </c>
      <c r="C2257" t="str">
        <v>Masdevallia</v>
      </c>
      <c r="D2257" t="str">
        <v>Bill Bergstrom</v>
      </c>
      <c r="E2257">
        <v>0</v>
      </c>
      <c r="F2257" t="str">
        <v>Who Cares</v>
      </c>
      <c r="G2257" t="str">
        <v>Masd. Copper Angel X Masd. decumana</v>
      </c>
      <c r="H2257" s="1">
        <v>40084</v>
      </c>
      <c r="I2257">
        <v>80</v>
      </c>
      <c r="J2257" t="str">
        <v>AM</v>
      </c>
    </row>
    <row r="2258" spans="1:10" x14ac:dyDescent="0.25">
      <c r="A2258">
        <v>2255</v>
      </c>
      <c r="B2258" t="str">
        <v>Peter Gibson</v>
      </c>
      <c r="C2258" t="str">
        <v>Cymbidium</v>
      </c>
      <c r="D2258" t="str">
        <v>Kimberley Meadows</v>
      </c>
      <c r="E2258">
        <v>0</v>
      </c>
      <c r="F2258" t="str">
        <v>Green Beret</v>
      </c>
      <c r="G2258" t="str">
        <v>Cym Pure Zumma X Cym Green Glass</v>
      </c>
      <c r="H2258" s="1">
        <v>40084</v>
      </c>
      <c r="I2258">
        <v>77</v>
      </c>
      <c r="J2258" t="str">
        <v>HCC</v>
      </c>
    </row>
    <row r="2259" spans="1:10" x14ac:dyDescent="0.25">
      <c r="A2259">
        <v>2256</v>
      </c>
      <c r="B2259" t="str">
        <v>Ray Olstan</v>
      </c>
      <c r="C2259" t="str">
        <v>Odontoglossum</v>
      </c>
      <c r="D2259">
        <v>0</v>
      </c>
      <c r="E2259" t="str">
        <v>halliii var. elegans</v>
      </c>
      <c r="F2259" t="str">
        <v>Who Cares</v>
      </c>
      <c r="G2259" t="str">
        <v>species</v>
      </c>
      <c r="H2259" s="1">
        <v>40084</v>
      </c>
      <c r="I2259">
        <v>0</v>
      </c>
      <c r="J2259" t="str">
        <v>CBM</v>
      </c>
    </row>
    <row r="2260" spans="1:10" x14ac:dyDescent="0.25">
      <c r="A2260">
        <v>2257</v>
      </c>
      <c r="B2260" t="str">
        <v>Ray Olstan</v>
      </c>
      <c r="C2260" t="str">
        <v>Masdevallia</v>
      </c>
      <c r="D2260" t="str">
        <v>Hot Shot</v>
      </c>
      <c r="E2260">
        <v>0</v>
      </c>
      <c r="F2260" t="str">
        <v>Who Cares</v>
      </c>
      <c r="G2260" t="str">
        <v>Masd. John Tomaschke x Masd.Partizan</v>
      </c>
      <c r="H2260" s="1">
        <v>40067</v>
      </c>
      <c r="I2260">
        <v>77.5</v>
      </c>
      <c r="J2260" t="str">
        <v>HCC</v>
      </c>
    </row>
    <row r="2261" spans="1:10" x14ac:dyDescent="0.25">
      <c r="A2261">
        <v>2258</v>
      </c>
      <c r="B2261" t="str">
        <v>Wall, Frank</v>
      </c>
      <c r="C2261" t="str">
        <v>Cymbidium</v>
      </c>
      <c r="D2261" t="str">
        <v>Doctor Len</v>
      </c>
      <c r="E2261">
        <v>0</v>
      </c>
      <c r="F2261" t="str">
        <v>Ruby Sunset</v>
      </c>
      <c r="G2261" t="str">
        <v>Cym. Len Southward x Cym. Doctor Baker</v>
      </c>
      <c r="H2261" s="1">
        <v>40067</v>
      </c>
      <c r="I2261">
        <v>79.5</v>
      </c>
      <c r="J2261" t="str">
        <v>HCC</v>
      </c>
    </row>
    <row r="2262" spans="1:10" x14ac:dyDescent="0.25">
      <c r="A2262">
        <v>2259</v>
      </c>
      <c r="B2262" t="str">
        <v>Wall, Frank</v>
      </c>
      <c r="C2262" t="str">
        <v>Cymbidium</v>
      </c>
      <c r="D2262" t="str">
        <v>Doctor Len</v>
      </c>
      <c r="E2262">
        <v>0</v>
      </c>
      <c r="F2262" t="str">
        <v>Ruby Sunset</v>
      </c>
      <c r="G2262" t="str">
        <v>Cym. Len Southward x Cym. Doctor Baker</v>
      </c>
      <c r="H2262" s="1">
        <v>40068</v>
      </c>
      <c r="I2262">
        <v>81</v>
      </c>
      <c r="J2262" t="str">
        <v>ACM</v>
      </c>
    </row>
    <row r="2263" spans="1:10" x14ac:dyDescent="0.25">
      <c r="A2263">
        <v>2260</v>
      </c>
      <c r="B2263" t="str">
        <v>Dendi Orchids</v>
      </c>
      <c r="C2263" t="str">
        <v>Robiquetia</v>
      </c>
      <c r="D2263">
        <v>0</v>
      </c>
      <c r="E2263" t="str">
        <v>wassellii</v>
      </c>
      <c r="F2263" t="str">
        <v>Diehmsii</v>
      </c>
      <c r="G2263" t="str">
        <v>species</v>
      </c>
      <c r="H2263" s="1">
        <v>40088</v>
      </c>
      <c r="I2263">
        <v>81</v>
      </c>
      <c r="J2263" t="str">
        <v>ACM</v>
      </c>
    </row>
    <row r="2264" spans="1:10" x14ac:dyDescent="0.25">
      <c r="A2264">
        <v>2261</v>
      </c>
      <c r="B2264" t="str">
        <v xml:space="preserve">Cochrane Arthur &amp; Phyllis </v>
      </c>
      <c r="C2264" t="str">
        <v>Dockrillia[Dendrobium]</v>
      </c>
      <c r="D2264">
        <v>0</v>
      </c>
      <c r="E2264" t="str">
        <v>striolata</v>
      </c>
      <c r="F2264" t="str">
        <v>May</v>
      </c>
      <c r="G2264" t="str">
        <v>species</v>
      </c>
      <c r="H2264" s="1">
        <v>40088</v>
      </c>
      <c r="I2264">
        <v>81</v>
      </c>
      <c r="J2264" t="str">
        <v>ACM</v>
      </c>
    </row>
    <row r="2265" spans="1:10" x14ac:dyDescent="0.25">
      <c r="A2265">
        <v>2262</v>
      </c>
      <c r="B2265" t="str">
        <v>Phil Spence</v>
      </c>
      <c r="C2265" t="str">
        <v>Paphiopedilum</v>
      </c>
      <c r="D2265">
        <v>0</v>
      </c>
      <c r="E2265" t="str">
        <v>striatum</v>
      </c>
      <c r="F2265" t="str">
        <v>Mendi</v>
      </c>
      <c r="G2265" t="str">
        <v>species</v>
      </c>
      <c r="H2265" s="1">
        <v>40094</v>
      </c>
      <c r="I2265">
        <v>0</v>
      </c>
      <c r="J2265" t="str">
        <v>CBM</v>
      </c>
    </row>
    <row r="2266" spans="1:10" x14ac:dyDescent="0.25">
      <c r="A2266">
        <v>2263</v>
      </c>
      <c r="B2266" t="str">
        <v xml:space="preserve">Scott-Harden, Graeme and Craig </v>
      </c>
      <c r="C2266" t="str">
        <v>Phragmipedium</v>
      </c>
      <c r="D2266">
        <v>0</v>
      </c>
      <c r="E2266" t="str">
        <v>besseae</v>
      </c>
      <c r="F2266" t="str">
        <v>Charloten</v>
      </c>
      <c r="G2266" t="str">
        <v>species</v>
      </c>
      <c r="H2266" s="1">
        <v>40095</v>
      </c>
      <c r="I2266">
        <v>75</v>
      </c>
      <c r="J2266" t="str">
        <v>HCC</v>
      </c>
    </row>
    <row r="2267" spans="1:10" x14ac:dyDescent="0.25">
      <c r="A2267">
        <v>2264</v>
      </c>
      <c r="B2267" t="str">
        <v>Dendi Orchids</v>
      </c>
      <c r="C2267" t="str">
        <v>Paphiopedilum</v>
      </c>
      <c r="D2267" t="str">
        <v>Wossner China Moon</v>
      </c>
      <c r="E2267">
        <v>0</v>
      </c>
      <c r="F2267" t="str">
        <v>Christopher</v>
      </c>
      <c r="G2267" t="str">
        <v>Paph armoniacum x Paph hangianum</v>
      </c>
      <c r="H2267" s="1">
        <v>40095</v>
      </c>
      <c r="I2267">
        <v>76</v>
      </c>
      <c r="J2267" t="str">
        <v>HCC</v>
      </c>
    </row>
    <row r="2268" spans="1:10" x14ac:dyDescent="0.25">
      <c r="A2268">
        <v>2265</v>
      </c>
      <c r="B2268" t="str">
        <v>Roper, Neville</v>
      </c>
      <c r="C2268" t="str">
        <v>Sarcochilus</v>
      </c>
      <c r="D2268">
        <v>0</v>
      </c>
      <c r="E2268" t="str">
        <v>hartmannii</v>
      </c>
      <c r="F2268" t="str">
        <v>Sharkies</v>
      </c>
      <c r="G2268" t="str">
        <v>species</v>
      </c>
      <c r="H2268" s="1">
        <v>40095</v>
      </c>
      <c r="I2268">
        <v>81</v>
      </c>
      <c r="J2268" t="str">
        <v>AM</v>
      </c>
    </row>
    <row r="2269" spans="1:10" x14ac:dyDescent="0.25">
      <c r="A2269">
        <v>2266</v>
      </c>
      <c r="B2269" t="str">
        <v>Roper, Neville</v>
      </c>
      <c r="C2269" t="str">
        <v>Sarcochilus</v>
      </c>
      <c r="D2269" t="str">
        <v>Magic</v>
      </c>
      <c r="E2269">
        <v>0</v>
      </c>
      <c r="F2269" t="str">
        <v>Quasar</v>
      </c>
      <c r="G2269" t="str">
        <v>Sarco Nickys Twin x Zoe</v>
      </c>
      <c r="H2269" s="1">
        <v>40095</v>
      </c>
      <c r="I2269">
        <v>78.5</v>
      </c>
      <c r="J2269" t="str">
        <v>HCC</v>
      </c>
    </row>
    <row r="2270" spans="1:10" x14ac:dyDescent="0.25">
      <c r="A2270">
        <v>2266</v>
      </c>
      <c r="B2270" t="str">
        <v>Roper, Neville</v>
      </c>
      <c r="C2270" t="str">
        <v>Sarcochilus</v>
      </c>
      <c r="D2270" t="str">
        <v>Magic</v>
      </c>
      <c r="E2270">
        <v>0</v>
      </c>
      <c r="F2270" t="str">
        <v>Meteor</v>
      </c>
      <c r="G2270" t="str">
        <v>Sarco Nickys Twin x Zoe</v>
      </c>
      <c r="H2270" s="1">
        <v>40095</v>
      </c>
      <c r="I2270">
        <v>82</v>
      </c>
      <c r="J2270" t="str">
        <v>AM</v>
      </c>
    </row>
    <row r="2271" spans="1:10" x14ac:dyDescent="0.25">
      <c r="A2271">
        <v>2267</v>
      </c>
      <c r="B2271" t="str">
        <v>Roper, Neville</v>
      </c>
      <c r="C2271" t="str">
        <v>Sarcochilus</v>
      </c>
      <c r="D2271" t="str">
        <v>Magic</v>
      </c>
      <c r="E2271">
        <v>0</v>
      </c>
      <c r="F2271" t="str">
        <v>Fireball</v>
      </c>
      <c r="G2271" t="str">
        <v>Sarco Nickys Twin x Zoe</v>
      </c>
      <c r="H2271" s="1">
        <v>40095</v>
      </c>
      <c r="I2271">
        <v>80</v>
      </c>
      <c r="J2271" t="str">
        <v>AM</v>
      </c>
    </row>
    <row r="2272" spans="1:10" x14ac:dyDescent="0.25">
      <c r="A2272">
        <v>2268</v>
      </c>
      <c r="B2272" t="str">
        <v>Roper, Neville</v>
      </c>
      <c r="C2272" t="str">
        <v>Sarcochilus</v>
      </c>
      <c r="D2272" t="str">
        <v>Magic</v>
      </c>
      <c r="E2272">
        <v>0</v>
      </c>
      <c r="F2272" t="str">
        <v>Comet</v>
      </c>
      <c r="G2272" t="str">
        <v>Sarco Nickys Twin x Zoe</v>
      </c>
      <c r="H2272" s="1">
        <v>40095</v>
      </c>
      <c r="I2272">
        <v>77</v>
      </c>
      <c r="J2272" t="str">
        <v>HCC</v>
      </c>
    </row>
    <row r="2273" spans="1:10" x14ac:dyDescent="0.25">
      <c r="A2273">
        <v>2269</v>
      </c>
      <c r="B2273" t="str">
        <v>Roper, Neville</v>
      </c>
      <c r="C2273" t="str">
        <v>Sarcochilus</v>
      </c>
      <c r="D2273" t="str">
        <v>Magic</v>
      </c>
      <c r="E2273">
        <v>0</v>
      </c>
      <c r="F2273" t="str">
        <v>Comet</v>
      </c>
      <c r="G2273" t="str">
        <v>Sarco Nickys Twin x Zoe</v>
      </c>
      <c r="H2273" s="1">
        <v>40095</v>
      </c>
      <c r="I2273">
        <v>77</v>
      </c>
      <c r="J2273" t="str">
        <v>HCC</v>
      </c>
    </row>
    <row r="2274" spans="1:10" x14ac:dyDescent="0.25">
      <c r="A2274">
        <v>2270</v>
      </c>
      <c r="B2274" t="str">
        <v>Roper, Neville</v>
      </c>
      <c r="C2274" t="str">
        <v>Sarcochilus</v>
      </c>
      <c r="D2274" t="str">
        <v>Magic</v>
      </c>
      <c r="E2274">
        <v>0</v>
      </c>
      <c r="F2274" t="str">
        <v>0</v>
      </c>
      <c r="G2274" t="str">
        <v>Sarco Nickys Twin x Zoe</v>
      </c>
      <c r="H2274" s="1">
        <v>40095</v>
      </c>
      <c r="I2274" t="str">
        <v>N/A</v>
      </c>
      <c r="J2274" t="str">
        <v>ASR</v>
      </c>
    </row>
    <row r="2275" spans="1:10" x14ac:dyDescent="0.25">
      <c r="A2275">
        <v>2271</v>
      </c>
      <c r="B2275" t="str">
        <v xml:space="preserve">Gerhard, Brian </v>
      </c>
      <c r="C2275" t="str">
        <v>Dendrobium</v>
      </c>
      <c r="D2275">
        <v>0</v>
      </c>
      <c r="E2275" t="str">
        <v>tetragonium</v>
      </c>
      <c r="F2275" t="str">
        <v>Red Line</v>
      </c>
      <c r="G2275" t="str">
        <v>species</v>
      </c>
      <c r="H2275" s="1">
        <v>40062</v>
      </c>
      <c r="I2275">
        <v>84.5</v>
      </c>
      <c r="J2275" t="str">
        <v>ACM</v>
      </c>
    </row>
    <row r="2276" spans="1:10" x14ac:dyDescent="0.25">
      <c r="A2276">
        <v>2272</v>
      </c>
      <c r="B2276" t="str">
        <v>Roper, Neville</v>
      </c>
      <c r="C2276" t="str">
        <v>Sarcochilus</v>
      </c>
      <c r="D2276" t="str">
        <v>Burgundy on Ice</v>
      </c>
      <c r="E2276">
        <v>0</v>
      </c>
      <c r="F2276" t="str">
        <v>Vo Vo</v>
      </c>
      <c r="G2276" t="str">
        <v>Sarco Judith x Sarco Fitzhart</v>
      </c>
      <c r="H2276" s="1">
        <v>40101</v>
      </c>
      <c r="I2276">
        <v>88</v>
      </c>
      <c r="J2276" t="str">
        <v>FCC</v>
      </c>
    </row>
    <row r="2277" spans="1:10" x14ac:dyDescent="0.25">
      <c r="A2277">
        <v>2273</v>
      </c>
      <c r="B2277" t="str">
        <v>Jane Wright</v>
      </c>
      <c r="C2277" t="str">
        <v>Sarcochilus</v>
      </c>
      <c r="D2277">
        <v>0</v>
      </c>
      <c r="E2277" t="str">
        <v>ceciliae</v>
      </c>
      <c r="F2277" t="str">
        <v>Kathryn Anne</v>
      </c>
      <c r="G2277" t="str">
        <v>species</v>
      </c>
      <c r="H2277" s="1">
        <v>40110</v>
      </c>
      <c r="I2277">
        <v>80</v>
      </c>
      <c r="J2277" t="str">
        <v>AM</v>
      </c>
    </row>
    <row r="2278" spans="1:10" x14ac:dyDescent="0.25">
      <c r="A2278">
        <v>2274</v>
      </c>
      <c r="B2278" t="str">
        <v>Jane Wright</v>
      </c>
      <c r="C2278" t="str">
        <v>Sarcochilus</v>
      </c>
      <c r="D2278">
        <v>0</v>
      </c>
      <c r="E2278" t="str">
        <v>ceciliae</v>
      </c>
      <c r="F2278" t="str">
        <v>Kathryn Anne</v>
      </c>
      <c r="G2278" t="str">
        <v>species</v>
      </c>
      <c r="H2278" s="1">
        <v>40110</v>
      </c>
      <c r="I2278">
        <v>80</v>
      </c>
      <c r="J2278" t="str">
        <v>ACE</v>
      </c>
    </row>
    <row r="2279" spans="1:10" x14ac:dyDescent="0.25">
      <c r="A2279">
        <v>2275</v>
      </c>
      <c r="B2279" t="str">
        <v>Roper, Neville</v>
      </c>
      <c r="C2279" t="str">
        <v>Sarcochilus</v>
      </c>
      <c r="D2279">
        <v>0</v>
      </c>
      <c r="E2279" t="str">
        <v>hartmannii</v>
      </c>
      <c r="F2279" t="str">
        <v>Kevin</v>
      </c>
      <c r="G2279" t="str">
        <v>species</v>
      </c>
      <c r="H2279" s="1">
        <v>40111</v>
      </c>
      <c r="I2279">
        <v>81.5</v>
      </c>
      <c r="J2279" t="str">
        <v>AM</v>
      </c>
    </row>
    <row r="2280" spans="1:10" x14ac:dyDescent="0.25">
      <c r="A2280">
        <v>2276</v>
      </c>
      <c r="B2280" t="str">
        <v>Symons, Doug</v>
      </c>
      <c r="C2280" t="str">
        <v>Paphiopedilum</v>
      </c>
      <c r="D2280">
        <v>0</v>
      </c>
      <c r="E2280" t="str">
        <v>micranthum</v>
      </c>
      <c r="F2280" t="str">
        <v>Perplex</v>
      </c>
      <c r="G2280" t="str">
        <v>species</v>
      </c>
      <c r="H2280" s="1">
        <v>40112</v>
      </c>
      <c r="I2280">
        <v>80</v>
      </c>
      <c r="J2280" t="str">
        <v>AM</v>
      </c>
    </row>
    <row r="2281" spans="1:10" x14ac:dyDescent="0.25">
      <c r="A2281">
        <v>2277</v>
      </c>
      <c r="B2281" t="str">
        <v xml:space="preserve">Radford P S </v>
      </c>
      <c r="C2281" t="str">
        <v>Sarcochilus</v>
      </c>
      <c r="D2281">
        <v>0</v>
      </c>
      <c r="E2281" t="str">
        <v>falcatus</v>
      </c>
      <c r="F2281" t="str">
        <v>Sandra's Gem</v>
      </c>
      <c r="G2281" t="str">
        <v>species</v>
      </c>
      <c r="H2281" s="1">
        <v>40112</v>
      </c>
      <c r="I2281">
        <v>78.5</v>
      </c>
      <c r="J2281" t="str">
        <v>HCC</v>
      </c>
    </row>
    <row r="2282" spans="1:10" x14ac:dyDescent="0.25">
      <c r="A2282">
        <v>2278</v>
      </c>
      <c r="B2282" t="str">
        <v>Judge, David</v>
      </c>
      <c r="C2282" t="str">
        <v>Paphiopedilum</v>
      </c>
      <c r="D2282" t="str">
        <v>Harold Koopowitz</v>
      </c>
      <c r="E2282">
        <v>0</v>
      </c>
      <c r="F2282" t="str">
        <v>Venous Red</v>
      </c>
      <c r="G2282" t="str">
        <v>Paph malipoense x Paph rothschildianum</v>
      </c>
      <c r="H2282" s="1">
        <v>40076</v>
      </c>
      <c r="I2282">
        <v>78</v>
      </c>
      <c r="J2282" t="str">
        <v>HCC</v>
      </c>
    </row>
    <row r="2283" spans="1:10" x14ac:dyDescent="0.25">
      <c r="A2283">
        <v>2279</v>
      </c>
      <c r="B2283" t="str">
        <v xml:space="preserve">Cushway, Gloria &amp; Allan </v>
      </c>
      <c r="C2283" t="str">
        <v>Paphiopedilum</v>
      </c>
      <c r="D2283" t="str">
        <v>Joggae</v>
      </c>
      <c r="E2283">
        <v>0</v>
      </c>
      <c r="F2283" t="str">
        <v>Shoalhaven</v>
      </c>
      <c r="G2283" t="str">
        <v>Paph glaucophyllum x paph glanduliferum</v>
      </c>
      <c r="H2283" s="1">
        <v>40154</v>
      </c>
      <c r="I2283">
        <v>81</v>
      </c>
      <c r="J2283" t="str">
        <v>AM</v>
      </c>
    </row>
    <row r="2284" spans="1:10" x14ac:dyDescent="0.25">
      <c r="A2284">
        <v>2280</v>
      </c>
      <c r="B2284" t="str">
        <v>Roper, Neville</v>
      </c>
      <c r="C2284" t="str">
        <v>Promenaea</v>
      </c>
      <c r="D2284">
        <v>0</v>
      </c>
      <c r="E2284" t="str">
        <v>guttata</v>
      </c>
      <c r="F2284" t="str">
        <v>Grouchy</v>
      </c>
      <c r="G2284" t="str">
        <v>species</v>
      </c>
      <c r="H2284" s="1">
        <v>40154</v>
      </c>
      <c r="I2284">
        <v>79</v>
      </c>
      <c r="J2284" t="str">
        <v>HCC</v>
      </c>
    </row>
    <row r="2285" spans="1:10" x14ac:dyDescent="0.25">
      <c r="A2285">
        <v>2281</v>
      </c>
      <c r="B2285" t="str">
        <v>Roper, Neville</v>
      </c>
      <c r="C2285" t="str">
        <v>Promenaea</v>
      </c>
      <c r="D2285">
        <v>0</v>
      </c>
      <c r="E2285" t="str">
        <v>guttata</v>
      </c>
      <c r="F2285" t="str">
        <v>Grouchy</v>
      </c>
      <c r="G2285" t="str">
        <v>species</v>
      </c>
      <c r="H2285" s="1">
        <v>40154</v>
      </c>
      <c r="I2285">
        <v>79</v>
      </c>
      <c r="J2285" t="str">
        <v>ACC</v>
      </c>
    </row>
    <row r="2286" spans="1:10" x14ac:dyDescent="0.25">
      <c r="A2286">
        <v>2282</v>
      </c>
      <c r="B2286" t="str">
        <v>Nic Peters</v>
      </c>
      <c r="C2286" t="str">
        <v>Ascocentrum</v>
      </c>
      <c r="D2286">
        <v>0</v>
      </c>
      <c r="E2286" t="str">
        <v>ampullaceum</v>
      </c>
      <c r="F2286" t="str">
        <v>Kobie</v>
      </c>
      <c r="G2286" t="str">
        <v>species</v>
      </c>
      <c r="H2286" s="1">
        <v>40156</v>
      </c>
      <c r="I2286">
        <v>82</v>
      </c>
      <c r="J2286" t="str">
        <v>AM</v>
      </c>
    </row>
    <row r="2287" spans="1:10" x14ac:dyDescent="0.25">
      <c r="A2287">
        <v>2283</v>
      </c>
      <c r="B2287" t="str">
        <v xml:space="preserve">Baker, Bibi </v>
      </c>
      <c r="C2287" t="str">
        <v>Paphiopedilum</v>
      </c>
      <c r="D2287" t="str">
        <v>Bel Royal</v>
      </c>
      <c r="E2287">
        <v>0</v>
      </c>
      <c r="F2287" t="str">
        <v>Bubbles</v>
      </c>
      <c r="G2287" t="str">
        <v>Paph rothschildianum X Paph kolopakingii</v>
      </c>
      <c r="H2287" s="1">
        <v>40191</v>
      </c>
      <c r="I2287">
        <v>78</v>
      </c>
      <c r="J2287" t="str">
        <v>HCC</v>
      </c>
    </row>
    <row r="2288" spans="1:10" x14ac:dyDescent="0.25">
      <c r="A2288">
        <v>2284</v>
      </c>
      <c r="B2288" t="str">
        <v xml:space="preserve">Wood, Dennis </v>
      </c>
      <c r="C2288" t="str">
        <v>Anguloa</v>
      </c>
      <c r="D2288">
        <v>0</v>
      </c>
      <c r="E2288" t="str">
        <v>brevilabris</v>
      </c>
      <c r="F2288" t="str">
        <v>Lee</v>
      </c>
      <c r="G2288" t="str">
        <v>species</v>
      </c>
      <c r="H2288" s="1">
        <v>40318</v>
      </c>
      <c r="I2288">
        <v>81</v>
      </c>
      <c r="J2288" t="str">
        <v>ACM</v>
      </c>
    </row>
    <row r="2289" spans="1:10" x14ac:dyDescent="0.25">
      <c r="A2289">
        <v>2285</v>
      </c>
      <c r="B2289" t="str">
        <v>Ho, See Ting</v>
      </c>
      <c r="C2289" t="str">
        <v>Paphiopedilum</v>
      </c>
      <c r="D2289" t="str">
        <v>Woluwense</v>
      </c>
      <c r="E2289">
        <v>0</v>
      </c>
      <c r="F2289" t="str">
        <v>Yeowie</v>
      </c>
      <c r="G2289" t="str">
        <v>Paph. niveum X Paph rothschilidianum</v>
      </c>
      <c r="H2289" s="1">
        <v>40217</v>
      </c>
      <c r="I2289">
        <v>82</v>
      </c>
      <c r="J2289" t="str">
        <v>AM</v>
      </c>
    </row>
    <row r="2290" spans="1:10" x14ac:dyDescent="0.25">
      <c r="A2290">
        <v>2286</v>
      </c>
      <c r="B2290" t="str">
        <v>Cacopardo, Sal</v>
      </c>
      <c r="C2290" t="str">
        <v>Ascocentrum</v>
      </c>
      <c r="D2290">
        <v>0</v>
      </c>
      <c r="E2290" t="str">
        <v>ampullaceum</v>
      </c>
      <c r="F2290" t="str">
        <v>I1 Padrino</v>
      </c>
      <c r="G2290" t="str">
        <v>species</v>
      </c>
      <c r="H2290" s="1">
        <v>40110</v>
      </c>
      <c r="I2290">
        <v>82</v>
      </c>
      <c r="J2290" t="str">
        <v>AM</v>
      </c>
    </row>
    <row r="2291" spans="1:10" x14ac:dyDescent="0.25">
      <c r="A2291">
        <v>2287</v>
      </c>
      <c r="B2291" t="str">
        <v>Royale Orchids</v>
      </c>
      <c r="C2291" t="str">
        <v>Bifrenaria</v>
      </c>
      <c r="D2291">
        <v>0</v>
      </c>
      <c r="E2291" t="str">
        <v>harrisoniae var. pubigera</v>
      </c>
      <c r="F2291" t="str">
        <v>Royale</v>
      </c>
      <c r="G2291" t="str">
        <v>species</v>
      </c>
      <c r="H2291" s="1">
        <v>40124</v>
      </c>
      <c r="I2291">
        <v>81</v>
      </c>
      <c r="J2291" t="str">
        <v>AM</v>
      </c>
    </row>
    <row r="2292" spans="1:10" x14ac:dyDescent="0.25">
      <c r="A2292">
        <v>2288</v>
      </c>
      <c r="B2292" t="str">
        <v>Dendi Orchids</v>
      </c>
      <c r="C2292" t="str">
        <v>Robiquetia</v>
      </c>
      <c r="D2292">
        <v>0</v>
      </c>
      <c r="E2292" t="str">
        <v>wassellii</v>
      </c>
      <c r="F2292" t="str">
        <v>Diehmsii</v>
      </c>
      <c r="G2292" t="str">
        <v>species</v>
      </c>
      <c r="H2292" s="1">
        <v>40095</v>
      </c>
      <c r="I2292">
        <v>82</v>
      </c>
      <c r="J2292" t="str">
        <v>AM</v>
      </c>
    </row>
    <row r="2293" spans="1:10" x14ac:dyDescent="0.25">
      <c r="A2293">
        <v>2289</v>
      </c>
      <c r="B2293" t="str">
        <v>Veronica Clowes</v>
      </c>
      <c r="C2293" t="str">
        <v>Encyclia</v>
      </c>
      <c r="D2293">
        <v>0</v>
      </c>
      <c r="E2293" t="str">
        <v>oncidioides</v>
      </c>
      <c r="F2293" t="str">
        <v>VC</v>
      </c>
      <c r="G2293" t="str">
        <v>species</v>
      </c>
      <c r="H2293" s="1">
        <v>40156</v>
      </c>
      <c r="I2293">
        <v>80</v>
      </c>
      <c r="J2293" t="str">
        <v>AM</v>
      </c>
    </row>
    <row r="2294" spans="1:10" x14ac:dyDescent="0.25">
      <c r="A2294">
        <v>2290</v>
      </c>
      <c r="B2294" t="str">
        <v>Norm Chaney</v>
      </c>
      <c r="C2294" t="str">
        <v>Paphiopedilum</v>
      </c>
      <c r="D2294">
        <v>0</v>
      </c>
      <c r="E2294">
        <v>0</v>
      </c>
      <c r="F2294" t="str">
        <v>Norm Chaney</v>
      </c>
      <c r="G2294" t="str">
        <v>Paph. Yerba Nueva x Paph sukhakulii</v>
      </c>
      <c r="H2294" s="1">
        <v>40318</v>
      </c>
      <c r="I2294">
        <v>77</v>
      </c>
      <c r="J2294" t="str">
        <v>HCC</v>
      </c>
    </row>
    <row r="2295" spans="1:10" x14ac:dyDescent="0.25">
      <c r="A2295">
        <v>2291</v>
      </c>
      <c r="B2295" t="str">
        <v>Ray Olstan</v>
      </c>
      <c r="C2295" t="str">
        <v>Masdevallia</v>
      </c>
      <c r="D2295" t="str">
        <v>Bling</v>
      </c>
      <c r="E2295">
        <v>0</v>
      </c>
      <c r="F2295" t="str">
        <v>Who Cares</v>
      </c>
      <c r="G2295" t="str">
        <v>0</v>
      </c>
      <c r="H2295" s="1">
        <v>40320</v>
      </c>
      <c r="I2295">
        <v>76.5</v>
      </c>
      <c r="J2295" t="str">
        <v>HCC</v>
      </c>
    </row>
    <row r="2296" spans="1:10" x14ac:dyDescent="0.25">
      <c r="A2296">
        <v>2292</v>
      </c>
      <c r="B2296" t="str">
        <v xml:space="preserve">Lachmund, W &amp; B </v>
      </c>
      <c r="C2296" t="str">
        <v>Paphiopedilum</v>
      </c>
      <c r="D2296">
        <v>0</v>
      </c>
      <c r="E2296" t="str">
        <v>villosum</v>
      </c>
      <c r="F2296" t="str">
        <v>Barbara</v>
      </c>
      <c r="G2296" t="str">
        <v>species</v>
      </c>
      <c r="H2296" s="1">
        <v>40318</v>
      </c>
      <c r="I2296">
        <v>81</v>
      </c>
      <c r="J2296" t="str">
        <v>ACM</v>
      </c>
    </row>
    <row r="2297" spans="1:10" x14ac:dyDescent="0.25">
      <c r="A2297">
        <v>2293</v>
      </c>
      <c r="B2297" t="str">
        <v xml:space="preserve">Lachmund, W &amp; B </v>
      </c>
      <c r="C2297" t="str">
        <v>Paphiopedilum</v>
      </c>
      <c r="D2297">
        <v>0</v>
      </c>
      <c r="E2297" t="str">
        <v>villosum</v>
      </c>
      <c r="F2297" t="str">
        <v>Barbara</v>
      </c>
      <c r="G2297" t="str">
        <v>species</v>
      </c>
      <c r="H2297" s="1">
        <v>40319</v>
      </c>
      <c r="I2297">
        <v>75</v>
      </c>
      <c r="J2297" t="str">
        <v>HCC</v>
      </c>
    </row>
    <row r="2298" spans="1:10" x14ac:dyDescent="0.25">
      <c r="A2298">
        <v>2294</v>
      </c>
      <c r="B2298" t="str">
        <v>Peter Morrow</v>
      </c>
      <c r="C2298" t="str">
        <v>Sophronitis</v>
      </c>
      <c r="D2298">
        <v>0</v>
      </c>
      <c r="E2298" t="str">
        <v>cernua</v>
      </c>
      <c r="F2298" t="str">
        <v>Helen</v>
      </c>
      <c r="G2298" t="str">
        <v>species</v>
      </c>
      <c r="H2298" s="1">
        <v>40315</v>
      </c>
      <c r="I2298">
        <v>81</v>
      </c>
      <c r="J2298" t="str">
        <v>ACM</v>
      </c>
    </row>
    <row r="2299" spans="1:10" x14ac:dyDescent="0.25">
      <c r="A2299">
        <v>2295</v>
      </c>
      <c r="B2299" t="str">
        <v>Norm &amp; Kay Mitchell</v>
      </c>
      <c r="C2299" t="str">
        <v>Coelogyne</v>
      </c>
      <c r="D2299">
        <v>0</v>
      </c>
      <c r="E2299" t="str">
        <v>fimbriata</v>
      </c>
      <c r="F2299" t="str">
        <v>kay</v>
      </c>
      <c r="G2299" t="str">
        <v>species</v>
      </c>
      <c r="H2299" s="1">
        <v>40298</v>
      </c>
      <c r="I2299">
        <v>79.5</v>
      </c>
      <c r="J2299" t="str">
        <v>ACC</v>
      </c>
    </row>
    <row r="2300" spans="1:10" x14ac:dyDescent="0.25">
      <c r="A2300">
        <v>2296</v>
      </c>
      <c r="B2300" t="str">
        <v xml:space="preserve">Moran, Graeme </v>
      </c>
      <c r="C2300" t="str">
        <v>Ascocenda</v>
      </c>
      <c r="D2300" t="str">
        <v>Udomchai Pink</v>
      </c>
      <c r="E2300">
        <v>0</v>
      </c>
      <c r="F2300" t="str">
        <v>Diane</v>
      </c>
      <c r="G2300" t="str">
        <v>Vanda Suwapee x Ascoenda Yip Sum Wah</v>
      </c>
      <c r="H2300" s="1">
        <v>40304</v>
      </c>
      <c r="I2300">
        <v>76.92</v>
      </c>
      <c r="J2300" t="str">
        <v>HCC</v>
      </c>
    </row>
    <row r="2301" spans="1:10" x14ac:dyDescent="0.25">
      <c r="A2301">
        <v>2297</v>
      </c>
      <c r="B2301" t="str">
        <v xml:space="preserve">Wood, Bruce </v>
      </c>
      <c r="C2301" t="str">
        <v>Rhyncholaeliocattleya</v>
      </c>
      <c r="D2301" t="str">
        <v>Lakehaven Pearl</v>
      </c>
      <c r="E2301">
        <v>0</v>
      </c>
      <c r="F2301" t="str">
        <v>Colleen</v>
      </c>
      <c r="G2301" t="str">
        <v>Rlc. California Girl x C. Lana Coryell</v>
      </c>
      <c r="H2301" s="1">
        <v>40313</v>
      </c>
      <c r="I2301">
        <v>80.5</v>
      </c>
      <c r="J2301" t="str">
        <v>AM</v>
      </c>
    </row>
    <row r="2302" spans="1:10" x14ac:dyDescent="0.25">
      <c r="A2302">
        <v>2298</v>
      </c>
      <c r="B2302" t="str">
        <v>Henri Choo</v>
      </c>
      <c r="C2302" t="str">
        <v>Rhynchosophrocattleya</v>
      </c>
      <c r="D2302" t="str">
        <v>Suzuki's Chinese Beauty</v>
      </c>
      <c r="E2302">
        <v>0</v>
      </c>
      <c r="F2302" t="str">
        <v>Orchid Queen</v>
      </c>
      <c r="G2302" t="str">
        <v>Rlc. Waikiki Gold x Rlc. Erin Kobayashi</v>
      </c>
      <c r="H2302" s="1">
        <v>40346</v>
      </c>
      <c r="I2302">
        <v>76</v>
      </c>
      <c r="J2302" t="str">
        <v>AD</v>
      </c>
    </row>
    <row r="2303" spans="1:10" x14ac:dyDescent="0.25">
      <c r="A2303">
        <v>2299</v>
      </c>
      <c r="B2303" t="str">
        <v>Ray Olstan</v>
      </c>
      <c r="C2303" t="str">
        <v>Masdevallia</v>
      </c>
      <c r="D2303">
        <v>0</v>
      </c>
      <c r="E2303" t="str">
        <v>veitchiana</v>
      </c>
      <c r="F2303" t="str">
        <v>Out of the Blue</v>
      </c>
      <c r="G2303" t="str">
        <v>species</v>
      </c>
      <c r="H2303" s="1">
        <v>40346</v>
      </c>
      <c r="I2303">
        <v>80</v>
      </c>
      <c r="J2303" t="str">
        <v>AM</v>
      </c>
    </row>
    <row r="2304" spans="1:10" x14ac:dyDescent="0.25">
      <c r="A2304">
        <v>2300</v>
      </c>
      <c r="B2304" t="str">
        <v>Mal &amp; Fay Ferguson</v>
      </c>
      <c r="C2304" t="str">
        <v>Sartylis</v>
      </c>
      <c r="D2304" t="str">
        <v>Bravehart</v>
      </c>
      <c r="E2304">
        <v>0</v>
      </c>
      <c r="F2304" t="str">
        <v>Sandy</v>
      </c>
      <c r="G2304" t="str">
        <v>Sarcochilus Fitzhart x Rhy. gigantea</v>
      </c>
      <c r="H2304" s="1">
        <v>40346</v>
      </c>
      <c r="I2304">
        <v>80</v>
      </c>
      <c r="J2304" t="str">
        <v>AM</v>
      </c>
    </row>
    <row r="2305" spans="1:10" x14ac:dyDescent="0.25">
      <c r="A2305">
        <v>2301</v>
      </c>
      <c r="B2305" t="str">
        <v>Ray Olstan</v>
      </c>
      <c r="C2305" t="str">
        <v>Masdevallia</v>
      </c>
      <c r="D2305" t="str">
        <v>King of Kings</v>
      </c>
      <c r="E2305">
        <v>0</v>
      </c>
      <c r="F2305" t="str">
        <v>Marscay</v>
      </c>
      <c r="G2305" t="str">
        <v>Masd. Copper Queen x Masd. veitchiana</v>
      </c>
      <c r="H2305" s="1">
        <v>40346</v>
      </c>
      <c r="I2305">
        <v>77.5</v>
      </c>
      <c r="J2305" t="str">
        <v>HCC</v>
      </c>
    </row>
    <row r="2306" spans="1:10" x14ac:dyDescent="0.25">
      <c r="A2306">
        <v>2302</v>
      </c>
      <c r="B2306" t="str">
        <v>Peter &amp; Helen Jackson</v>
      </c>
      <c r="C2306" t="str">
        <v>Masdevallia</v>
      </c>
      <c r="D2306" t="str">
        <v>King of Kings</v>
      </c>
      <c r="E2306">
        <v>0</v>
      </c>
      <c r="F2306" t="str">
        <v>0</v>
      </c>
      <c r="G2306" t="str">
        <v>Masd. Copper Queen x Masd. veitchiana</v>
      </c>
      <c r="H2306" s="1">
        <v>40355</v>
      </c>
      <c r="I2306" t="str">
        <v>N/A</v>
      </c>
      <c r="J2306" t="str">
        <v>ASR</v>
      </c>
    </row>
    <row r="2307" spans="1:10" x14ac:dyDescent="0.25">
      <c r="A2307">
        <v>2303</v>
      </c>
      <c r="B2307" t="str">
        <v>Peter &amp; Helen Jackson</v>
      </c>
      <c r="C2307" t="str">
        <v>Masdevallia</v>
      </c>
      <c r="D2307" t="str">
        <v>King of Kings</v>
      </c>
      <c r="E2307">
        <v>0</v>
      </c>
      <c r="F2307" t="str">
        <v>Duke of Spades</v>
      </c>
      <c r="G2307" t="str">
        <v>Masd. Copper Queen x Masd. veitchiana</v>
      </c>
      <c r="H2307" s="1">
        <v>40355</v>
      </c>
      <c r="I2307">
        <v>80.2</v>
      </c>
      <c r="J2307" t="str">
        <v>AM</v>
      </c>
    </row>
    <row r="2308" spans="1:10" x14ac:dyDescent="0.25">
      <c r="A2308">
        <v>2304</v>
      </c>
      <c r="B2308" t="str">
        <v>Peter &amp; Helen Jackson</v>
      </c>
      <c r="C2308" t="str">
        <v>Masdevallia</v>
      </c>
      <c r="D2308" t="str">
        <v>King of Kings</v>
      </c>
      <c r="E2308">
        <v>0</v>
      </c>
      <c r="F2308" t="str">
        <v>Proud Knight</v>
      </c>
      <c r="G2308" t="str">
        <v>Masd. Copper Queen x Masd. veitchiana</v>
      </c>
      <c r="H2308" s="1">
        <v>40355</v>
      </c>
      <c r="I2308">
        <v>80.5</v>
      </c>
      <c r="J2308" t="str">
        <v>AM</v>
      </c>
    </row>
    <row r="2309" spans="1:10" x14ac:dyDescent="0.25">
      <c r="A2309">
        <v>2305</v>
      </c>
      <c r="B2309" t="str">
        <v>Peter &amp; Helen Jackson</v>
      </c>
      <c r="C2309" t="str">
        <v>Masdevallia</v>
      </c>
      <c r="D2309" t="str">
        <v>King of Kings</v>
      </c>
      <c r="E2309">
        <v>0</v>
      </c>
      <c r="F2309" t="str">
        <v>Carnegie</v>
      </c>
      <c r="G2309" t="str">
        <v>Masd. Copper Queen x Masd. veitchiana</v>
      </c>
      <c r="H2309" s="1">
        <v>40355</v>
      </c>
      <c r="I2309">
        <v>80.2</v>
      </c>
      <c r="J2309" t="str">
        <v>AM</v>
      </c>
    </row>
    <row r="2310" spans="1:10" x14ac:dyDescent="0.25">
      <c r="A2310">
        <v>2306</v>
      </c>
      <c r="B2310" t="str">
        <v>Peter &amp; Helen Jackson</v>
      </c>
      <c r="C2310" t="str">
        <v>Masdevallia</v>
      </c>
      <c r="D2310" t="str">
        <v>King of Kings</v>
      </c>
      <c r="E2310">
        <v>0</v>
      </c>
      <c r="F2310" t="str">
        <v>Carry the Crown</v>
      </c>
      <c r="G2310" t="str">
        <v>Masd. Copper Queen x Masd. veitchiana</v>
      </c>
      <c r="H2310" s="1">
        <v>40355</v>
      </c>
      <c r="I2310">
        <v>81.5</v>
      </c>
      <c r="J2310" t="str">
        <v>AM</v>
      </c>
    </row>
    <row r="2311" spans="1:10" x14ac:dyDescent="0.25">
      <c r="A2311">
        <v>2307</v>
      </c>
      <c r="B2311" t="str">
        <v>Henk van den Berg</v>
      </c>
      <c r="C2311" t="str">
        <v>Dendrobium</v>
      </c>
      <c r="D2311" t="str">
        <v>Avril's Gold</v>
      </c>
      <c r="E2311">
        <v>0</v>
      </c>
      <c r="F2311" t="str">
        <v>Oscar</v>
      </c>
      <c r="G2311" t="str">
        <v>Den. Aussie Child X Den. speciosum</v>
      </c>
      <c r="H2311" s="1">
        <v>40402</v>
      </c>
      <c r="I2311">
        <v>81</v>
      </c>
      <c r="J2311" t="str">
        <v>AM</v>
      </c>
    </row>
    <row r="2312" spans="1:10" x14ac:dyDescent="0.25">
      <c r="A2312">
        <v>2308</v>
      </c>
      <c r="B2312" t="str">
        <v>Ray Olstan</v>
      </c>
      <c r="C2312" t="str">
        <v>Burrageara</v>
      </c>
      <c r="D2312" t="str">
        <v>Ray's Fire</v>
      </c>
      <c r="E2312">
        <v>0</v>
      </c>
      <c r="F2312" t="str">
        <v>Miss Missy</v>
      </c>
      <c r="G2312" t="str">
        <v>Odcdm Hansueli Isler x Burr. Living Fire</v>
      </c>
      <c r="H2312" s="1">
        <v>40402</v>
      </c>
      <c r="I2312">
        <v>80</v>
      </c>
      <c r="J2312" t="str">
        <v>AM</v>
      </c>
    </row>
    <row r="2313" spans="1:10" x14ac:dyDescent="0.25">
      <c r="A2313">
        <v>2309</v>
      </c>
      <c r="B2313" t="str">
        <v xml:space="preserve">Trevor Dunn, Trevor </v>
      </c>
      <c r="C2313" t="str">
        <v>Dendrobium</v>
      </c>
      <c r="D2313" t="str">
        <v>Awesome</v>
      </c>
      <c r="E2313">
        <v>0</v>
      </c>
      <c r="F2313" t="str">
        <v>Trevor</v>
      </c>
      <c r="G2313" t="str">
        <v>Den. Lustrous x Den. speciosum</v>
      </c>
      <c r="H2313" s="1">
        <v>40409</v>
      </c>
      <c r="I2313">
        <v>79</v>
      </c>
      <c r="J2313" t="str">
        <v>HCC</v>
      </c>
    </row>
    <row r="2314" spans="1:10" x14ac:dyDescent="0.25">
      <c r="A2314">
        <v>2310</v>
      </c>
      <c r="B2314" t="str">
        <v>Ian Hobson</v>
      </c>
      <c r="C2314" t="str">
        <v>Cymbidium</v>
      </c>
      <c r="D2314" t="str">
        <v>Taree Gold</v>
      </c>
      <c r="E2314">
        <v>0</v>
      </c>
      <c r="F2314" t="str">
        <v>Vivid</v>
      </c>
      <c r="G2314" t="str">
        <v>Cym. Wallara X Cym. Tom Thumb</v>
      </c>
      <c r="H2314" s="1">
        <v>40412</v>
      </c>
      <c r="I2314">
        <v>78.5</v>
      </c>
      <c r="J2314" t="str">
        <v>HCC</v>
      </c>
    </row>
    <row r="2315" spans="1:10" x14ac:dyDescent="0.25">
      <c r="A2315">
        <v>2311</v>
      </c>
      <c r="B2315" t="str">
        <v xml:space="preserve">Cruckshank, Don </v>
      </c>
      <c r="C2315" t="str">
        <v>Dendrobium</v>
      </c>
      <c r="D2315" t="str">
        <v>Jayden</v>
      </c>
      <c r="E2315">
        <v>0</v>
      </c>
      <c r="F2315" t="str">
        <v>Greta</v>
      </c>
      <c r="G2315" t="str">
        <v>Den. Elegant Heart X Den. speciosum</v>
      </c>
      <c r="H2315" s="1">
        <v>40417</v>
      </c>
      <c r="I2315">
        <v>79</v>
      </c>
      <c r="J2315" t="str">
        <v>AD</v>
      </c>
    </row>
    <row r="2316" spans="1:10" x14ac:dyDescent="0.25">
      <c r="A2316">
        <v>2312</v>
      </c>
      <c r="B2316" t="str">
        <v>Henk van den Berg</v>
      </c>
      <c r="C2316" t="str">
        <v>Dendrobium</v>
      </c>
      <c r="D2316" t="str">
        <v>Midas Touch</v>
      </c>
      <c r="E2316">
        <v>0</v>
      </c>
      <c r="F2316" t="str">
        <v>Oscar</v>
      </c>
      <c r="G2316" t="str">
        <v>Den.Avrils Gold x Den. Yondi Tina</v>
      </c>
      <c r="H2316" s="1">
        <v>40417</v>
      </c>
      <c r="I2316">
        <v>80.5</v>
      </c>
      <c r="J2316" t="str">
        <v>AM</v>
      </c>
    </row>
    <row r="2317" spans="1:10" x14ac:dyDescent="0.25">
      <c r="A2317">
        <v>2313</v>
      </c>
      <c r="B2317" t="str">
        <v>Wayne Perrin</v>
      </c>
      <c r="C2317" t="str">
        <v>Dendrobium</v>
      </c>
      <c r="D2317" t="str">
        <v>Skilly's Pride</v>
      </c>
      <c r="E2317">
        <v>0</v>
      </c>
      <c r="F2317" t="str">
        <v>WAP</v>
      </c>
      <c r="G2317" t="str">
        <v>Den. Elegant Heart X Den King-Wong</v>
      </c>
      <c r="H2317" s="1">
        <v>40417</v>
      </c>
      <c r="I2317">
        <v>80</v>
      </c>
      <c r="J2317" t="str">
        <v>AM</v>
      </c>
    </row>
    <row r="2318" spans="1:10" x14ac:dyDescent="0.25">
      <c r="A2318">
        <v>2314</v>
      </c>
      <c r="B2318" t="str">
        <v>Peter &amp; Christine Denning</v>
      </c>
      <c r="C2318" t="str">
        <v>Dendrobium</v>
      </c>
      <c r="D2318">
        <v>0</v>
      </c>
      <c r="E2318" t="str">
        <v>speciosum</v>
      </c>
      <c r="F2318" t="str">
        <v>Denbra</v>
      </c>
      <c r="G2318" t="str">
        <v>species</v>
      </c>
      <c r="H2318" s="1">
        <v>40417</v>
      </c>
      <c r="I2318">
        <v>80</v>
      </c>
      <c r="J2318" t="str">
        <v>AM</v>
      </c>
    </row>
    <row r="2319" spans="1:10" x14ac:dyDescent="0.25">
      <c r="A2319">
        <v>2315</v>
      </c>
      <c r="B2319" t="str">
        <v>Fear, Fred</v>
      </c>
      <c r="C2319" t="str">
        <v>Dendrobium</v>
      </c>
      <c r="D2319">
        <v>0</v>
      </c>
      <c r="E2319" t="str">
        <v>speciosum var curvicaule</v>
      </c>
      <c r="F2319" t="str">
        <v>Margaret Rose</v>
      </c>
      <c r="G2319" t="str">
        <v>species</v>
      </c>
      <c r="H2319" s="1">
        <v>40417</v>
      </c>
      <c r="I2319">
        <v>78</v>
      </c>
      <c r="J2319" t="str">
        <v>HCC</v>
      </c>
    </row>
    <row r="2320" spans="1:10" x14ac:dyDescent="0.25">
      <c r="A2320">
        <v>2316</v>
      </c>
      <c r="B2320" t="str">
        <v>Neville Lee</v>
      </c>
      <c r="C2320" t="str">
        <v>Dockrillia [Dendrobium]</v>
      </c>
      <c r="D2320">
        <v>0</v>
      </c>
      <c r="E2320" t="str">
        <v>dolichophylla [teretifolium var. aureum]</v>
      </c>
      <c r="F2320" t="str">
        <v>Megs</v>
      </c>
      <c r="G2320" t="str">
        <v>species</v>
      </c>
      <c r="H2320" s="1">
        <v>40417</v>
      </c>
      <c r="I2320">
        <v>78.5</v>
      </c>
      <c r="J2320" t="str">
        <v>HCC</v>
      </c>
    </row>
    <row r="2321" spans="1:10" x14ac:dyDescent="0.25">
      <c r="A2321">
        <v>2317</v>
      </c>
      <c r="B2321" t="str">
        <v>Neville Lee</v>
      </c>
      <c r="C2321" t="str">
        <v>Dockrillia [Dendrobium]</v>
      </c>
      <c r="D2321">
        <v>0</v>
      </c>
      <c r="E2321" t="str">
        <v>dolichophylla [teretifolium var. aureum]</v>
      </c>
      <c r="F2321" t="str">
        <v>Megs</v>
      </c>
      <c r="G2321" t="str">
        <v>species</v>
      </c>
      <c r="H2321" s="1">
        <v>40418</v>
      </c>
      <c r="I2321">
        <v>78.5</v>
      </c>
      <c r="J2321" t="str">
        <v>ACM</v>
      </c>
    </row>
    <row r="2322" spans="1:10" x14ac:dyDescent="0.25">
      <c r="A2322">
        <v>2318</v>
      </c>
      <c r="B2322" t="str">
        <v>Barrita Orchids</v>
      </c>
      <c r="C2322" t="str">
        <v>Cymbidium</v>
      </c>
      <c r="D2322" t="str">
        <v>Southern King</v>
      </c>
      <c r="E2322">
        <v>0</v>
      </c>
      <c r="F2322" t="str">
        <v>Mem John Mata</v>
      </c>
      <c r="G2322" t="str">
        <v>0</v>
      </c>
      <c r="H2322" s="1">
        <v>40420</v>
      </c>
      <c r="I2322">
        <v>81</v>
      </c>
      <c r="J2322" t="str">
        <v>AM</v>
      </c>
    </row>
    <row r="2323" spans="1:10" x14ac:dyDescent="0.25">
      <c r="A2323">
        <v>2319</v>
      </c>
      <c r="B2323" t="str">
        <v>Ray Olstan</v>
      </c>
      <c r="C2323" t="str">
        <v>Masdevallia</v>
      </c>
      <c r="D2323" t="str">
        <v>Gold Wing</v>
      </c>
      <c r="E2323">
        <v>0</v>
      </c>
      <c r="F2323" t="str">
        <v>Golden Fire</v>
      </c>
      <c r="G2323" t="str">
        <v>0</v>
      </c>
      <c r="H2323" s="1">
        <v>40420</v>
      </c>
      <c r="I2323">
        <v>80.5</v>
      </c>
      <c r="J2323" t="str">
        <v>AM</v>
      </c>
    </row>
    <row r="2324" spans="1:10" x14ac:dyDescent="0.25">
      <c r="A2324">
        <v>2320</v>
      </c>
      <c r="B2324" t="str">
        <v xml:space="preserve">Walmsley, T &amp; W </v>
      </c>
      <c r="C2324" t="str">
        <v>Dendrobium</v>
      </c>
      <c r="D2324">
        <v>0</v>
      </c>
      <c r="E2324" t="str">
        <v>speciosum</v>
      </c>
      <c r="F2324" t="str">
        <v>Alyce</v>
      </c>
      <c r="G2324" t="str">
        <v>species</v>
      </c>
      <c r="H2324" s="1">
        <v>40424</v>
      </c>
      <c r="I2324">
        <v>77.5</v>
      </c>
      <c r="J2324" t="str">
        <v>HCC</v>
      </c>
    </row>
    <row r="2325" spans="1:10" x14ac:dyDescent="0.25">
      <c r="A2325">
        <v>2321</v>
      </c>
      <c r="B2325" t="str">
        <v xml:space="preserve">Walmsley, T &amp; W </v>
      </c>
      <c r="C2325" t="str">
        <v>Dendrobium</v>
      </c>
      <c r="D2325">
        <v>0</v>
      </c>
      <c r="E2325" t="str">
        <v>speciosum</v>
      </c>
      <c r="F2325" t="str">
        <v>Palmeston Mist Debbie Anne</v>
      </c>
      <c r="G2325" t="str">
        <v>species</v>
      </c>
      <c r="H2325" s="1">
        <v>40424</v>
      </c>
      <c r="I2325">
        <v>80</v>
      </c>
      <c r="J2325" t="str">
        <v>AM</v>
      </c>
    </row>
    <row r="2326" spans="1:10" x14ac:dyDescent="0.25">
      <c r="A2326">
        <v>2322</v>
      </c>
      <c r="B2326" t="str">
        <v>Down Under Native Orchids</v>
      </c>
      <c r="C2326" t="str">
        <v>Dockrillia [Dendrobium]</v>
      </c>
      <c r="D2326" t="str">
        <v>Australian Ginger</v>
      </c>
      <c r="E2326">
        <v>0</v>
      </c>
      <c r="F2326" t="str">
        <v>WOW</v>
      </c>
      <c r="G2326" t="str">
        <v>Dockrillia striolata X Dockrillia fuliginosa [Den. striolatum X den. fuliginosum]</v>
      </c>
      <c r="H2326" s="1">
        <v>40425</v>
      </c>
      <c r="I2326">
        <v>79</v>
      </c>
      <c r="J2326" t="str">
        <v>HCC</v>
      </c>
    </row>
    <row r="2327" spans="1:10" x14ac:dyDescent="0.25">
      <c r="A2327">
        <v>2323</v>
      </c>
      <c r="B2327" t="str">
        <v>Down Under Native Orchids</v>
      </c>
      <c r="C2327" t="str">
        <v>Dockrillia[Dendrobium]</v>
      </c>
      <c r="D2327" t="str">
        <v>Australian Ginger</v>
      </c>
      <c r="E2327">
        <v>0</v>
      </c>
      <c r="F2327" t="str">
        <v>WOW</v>
      </c>
      <c r="G2327" t="str">
        <v>Dockrillia striolata X Dockrillia fuliginosa [Den. striolatum X den. fuliginosum]</v>
      </c>
      <c r="H2327" s="1">
        <v>40425</v>
      </c>
      <c r="I2327">
        <v>79</v>
      </c>
      <c r="J2327" t="str">
        <v>AD</v>
      </c>
    </row>
    <row r="2328" spans="1:10" x14ac:dyDescent="0.25">
      <c r="A2328">
        <v>2325</v>
      </c>
      <c r="B2328" t="str">
        <v>Henk van den Berg</v>
      </c>
      <c r="C2328" t="str">
        <v>Dendrobium</v>
      </c>
      <c r="D2328" t="str">
        <v>Midas Touch</v>
      </c>
      <c r="E2328">
        <v>0</v>
      </c>
      <c r="F2328" t="str">
        <v>GI</v>
      </c>
      <c r="G2328" t="str">
        <v>Den. Avril's Gold xDen Yondi Tina</v>
      </c>
      <c r="H2328" s="1">
        <v>40425</v>
      </c>
      <c r="I2328">
        <v>77</v>
      </c>
      <c r="J2328" t="str">
        <v>HCC</v>
      </c>
    </row>
    <row r="2329" spans="1:10" x14ac:dyDescent="0.25">
      <c r="A2329">
        <v>2326</v>
      </c>
      <c r="B2329" t="str">
        <v>Wayne Perrin</v>
      </c>
      <c r="C2329" t="str">
        <v>Dendrobium</v>
      </c>
      <c r="D2329" t="str">
        <v>Jesmond Star</v>
      </c>
      <c r="E2329">
        <v>0</v>
      </c>
      <c r="F2329" t="str">
        <v>Ashlee</v>
      </c>
      <c r="G2329" t="str">
        <v>Den. Jesmond Treasure x Den speciosum</v>
      </c>
      <c r="H2329" s="1">
        <v>40417</v>
      </c>
      <c r="I2329">
        <v>80.5</v>
      </c>
      <c r="J2329" t="str">
        <v>AM</v>
      </c>
    </row>
    <row r="2330" spans="1:10" x14ac:dyDescent="0.25">
      <c r="A2330">
        <v>2327</v>
      </c>
      <c r="B2330" t="str">
        <v>Lesley &amp; Garrie Bromley</v>
      </c>
      <c r="C2330" t="str">
        <v>Potinara</v>
      </c>
      <c r="D2330" t="str">
        <v>Roy's Magic</v>
      </c>
      <c r="E2330">
        <v>0</v>
      </c>
      <c r="F2330" t="str">
        <v>Lilly</v>
      </c>
      <c r="G2330" t="str">
        <v>Pot. Burana Beauty x Lc Tokyo Magic</v>
      </c>
      <c r="H2330" s="1">
        <v>40436</v>
      </c>
      <c r="I2330">
        <v>81</v>
      </c>
      <c r="J2330" t="str">
        <v>AM</v>
      </c>
    </row>
    <row r="2331" spans="1:10" x14ac:dyDescent="0.25">
      <c r="A2331">
        <v>2328</v>
      </c>
      <c r="B2331" t="str">
        <v>Lesley &amp; Garrie Bromley</v>
      </c>
      <c r="C2331" t="str">
        <v>Potinara</v>
      </c>
      <c r="D2331" t="str">
        <v>Roy's Magic</v>
      </c>
      <c r="E2331">
        <v>0</v>
      </c>
      <c r="F2331" t="str">
        <v>Lilly</v>
      </c>
      <c r="G2331" t="str">
        <v>Pot. Burana Beauty x Lc Tokyo Magic</v>
      </c>
      <c r="H2331" s="1">
        <v>40437</v>
      </c>
      <c r="I2331">
        <v>81</v>
      </c>
      <c r="J2331" t="str">
        <v>AD</v>
      </c>
    </row>
    <row r="2332" spans="1:10" x14ac:dyDescent="0.25">
      <c r="A2332">
        <v>2329</v>
      </c>
      <c r="B2332" t="str">
        <v>Dendi Orchids</v>
      </c>
      <c r="C2332" t="str">
        <v>Rhyncattleanthe</v>
      </c>
      <c r="D2332" t="str">
        <v>Dendi's Gold</v>
      </c>
      <c r="E2332">
        <v>0</v>
      </c>
      <c r="F2332" t="str">
        <v>Mickey Mouse</v>
      </c>
      <c r="G2332" t="str">
        <v>Ctt. Dal's Buddy X Rth Free Spirit</v>
      </c>
      <c r="H2332" s="1">
        <v>40402</v>
      </c>
      <c r="I2332">
        <v>75</v>
      </c>
      <c r="J2332" t="str">
        <v>HCC</v>
      </c>
    </row>
    <row r="2333" spans="1:10" x14ac:dyDescent="0.25">
      <c r="A2333">
        <v>2330</v>
      </c>
      <c r="B2333" t="str">
        <v>Dendi Orchids</v>
      </c>
      <c r="C2333" t="str">
        <v>Rhyncholaeliocattleya</v>
      </c>
      <c r="D2333" t="str">
        <v>Little Jamie T'nt</v>
      </c>
      <c r="E2333">
        <v>0</v>
      </c>
      <c r="F2333" t="str">
        <v>BS</v>
      </c>
      <c r="G2333" t="str">
        <v>Rlc. Sylvia Fry x C. Beaufort</v>
      </c>
      <c r="H2333" s="1">
        <v>40402</v>
      </c>
      <c r="I2333">
        <v>76</v>
      </c>
      <c r="J2333" t="str">
        <v>HCC</v>
      </c>
    </row>
    <row r="2334" spans="1:10" x14ac:dyDescent="0.25">
      <c r="A2334">
        <v>2331</v>
      </c>
      <c r="B2334" t="str">
        <v>Dendi Orchids</v>
      </c>
      <c r="C2334" t="str">
        <v>Doritaenopsis</v>
      </c>
      <c r="D2334" t="str">
        <v>Yorkshire</v>
      </c>
      <c r="E2334">
        <v>0</v>
      </c>
      <c r="F2334" t="str">
        <v>David</v>
      </c>
      <c r="G2334" t="str">
        <v>Dtps Canyon Mist x Phal Rufflec</v>
      </c>
      <c r="H2334" s="1">
        <v>40402</v>
      </c>
      <c r="I2334">
        <v>76</v>
      </c>
      <c r="J2334" t="str">
        <v>HCC</v>
      </c>
    </row>
    <row r="2335" spans="1:10" x14ac:dyDescent="0.25">
      <c r="A2335">
        <v>2332</v>
      </c>
      <c r="B2335" t="str">
        <v xml:space="preserve">Wall, F &amp; J </v>
      </c>
      <c r="C2335" t="str">
        <v>Cymbidium</v>
      </c>
      <c r="D2335" t="str">
        <v>Dr Len</v>
      </c>
      <c r="E2335">
        <v>0</v>
      </c>
      <c r="F2335" t="str">
        <v>Geyserland</v>
      </c>
      <c r="G2335" t="str">
        <v>Cym Len Southward X Cym. Doctor Baker</v>
      </c>
      <c r="H2335" s="1">
        <v>40431</v>
      </c>
      <c r="I2335">
        <v>76</v>
      </c>
      <c r="J2335" t="str">
        <v>HCC</v>
      </c>
    </row>
    <row r="2336" spans="1:10" x14ac:dyDescent="0.25">
      <c r="A2336">
        <v>2333</v>
      </c>
      <c r="B2336" t="str">
        <v xml:space="preserve">Wall, F &amp; J </v>
      </c>
      <c r="C2336" t="str">
        <v>Cymbidium</v>
      </c>
      <c r="D2336" t="str">
        <v>Dr Len</v>
      </c>
      <c r="E2336">
        <v>0</v>
      </c>
      <c r="F2336" t="str">
        <v>Geyserland</v>
      </c>
      <c r="G2336" t="str">
        <v>Cym Len Southward X Cym. Doctor Baker</v>
      </c>
      <c r="H2336" s="1">
        <v>40431</v>
      </c>
      <c r="I2336">
        <v>81</v>
      </c>
      <c r="J2336" t="str">
        <v>ACM</v>
      </c>
    </row>
    <row r="2337" spans="1:10" x14ac:dyDescent="0.25">
      <c r="A2337">
        <v>2334</v>
      </c>
      <c r="B2337" t="str">
        <v xml:space="preserve">Cochrane Arthur &amp; Phyllis </v>
      </c>
      <c r="C2337" t="str">
        <v>Dendrobium</v>
      </c>
      <c r="D2337" t="str">
        <v>Aussie Starlight</v>
      </c>
      <c r="E2337">
        <v>0</v>
      </c>
      <c r="F2337" t="str">
        <v>Joy</v>
      </c>
      <c r="G2337" t="str">
        <v>Den. Aussie Ira X Den. speciosum</v>
      </c>
      <c r="H2337" s="1">
        <v>40445</v>
      </c>
      <c r="I2337">
        <v>85.6</v>
      </c>
      <c r="J2337" t="str">
        <v>ACE</v>
      </c>
    </row>
    <row r="2338" spans="1:10" x14ac:dyDescent="0.25">
      <c r="A2338">
        <v>2335</v>
      </c>
      <c r="B2338" t="str">
        <v xml:space="preserve">Cushway, Gloria &amp; Allan </v>
      </c>
      <c r="C2338" t="str">
        <v>Potinara</v>
      </c>
      <c r="D2338" t="str">
        <v>Happy Hour</v>
      </c>
      <c r="E2338">
        <v>0</v>
      </c>
      <c r="F2338" t="str">
        <v>Ella</v>
      </c>
      <c r="G2338" t="str">
        <v>Blc. Sylvia Fry X Pot. Free Spirit</v>
      </c>
      <c r="H2338" s="1">
        <v>40430</v>
      </c>
      <c r="I2338">
        <v>79.099999999999994</v>
      </c>
      <c r="J2338" t="str">
        <v>HCC</v>
      </c>
    </row>
    <row r="2339" spans="1:10" x14ac:dyDescent="0.25">
      <c r="A2339">
        <v>2336</v>
      </c>
      <c r="B2339" t="str">
        <v>Robert Rough</v>
      </c>
      <c r="C2339" t="str">
        <v>Slc</v>
      </c>
      <c r="D2339" t="str">
        <v>Dendi's Perfection</v>
      </c>
      <c r="E2339">
        <v>0</v>
      </c>
      <c r="F2339" t="str">
        <v>Tanya</v>
      </c>
      <c r="G2339" t="str">
        <v>Lc Mini Purple X Sc Royal Beau</v>
      </c>
      <c r="H2339" s="1">
        <v>40440</v>
      </c>
      <c r="I2339">
        <v>78</v>
      </c>
      <c r="J2339" t="str">
        <v>HCC</v>
      </c>
    </row>
    <row r="2340" spans="1:10" x14ac:dyDescent="0.25">
      <c r="A2340">
        <v>2337</v>
      </c>
      <c r="B2340" t="str">
        <v xml:space="preserve">Turner, Terry  &amp; Jules </v>
      </c>
      <c r="C2340" t="str">
        <v>Paphiopedilum</v>
      </c>
      <c r="D2340" t="str">
        <v>Krazy Teez</v>
      </c>
      <c r="E2340">
        <v>0</v>
      </c>
      <c r="F2340" t="str">
        <v>Tez's Muse</v>
      </c>
      <c r="G2340" t="str">
        <v>Paph. Robert Jameson x Paph. lowii</v>
      </c>
      <c r="H2340" s="1">
        <v>40440</v>
      </c>
      <c r="I2340">
        <v>82</v>
      </c>
      <c r="J2340" t="str">
        <v>AD</v>
      </c>
    </row>
    <row r="2341" spans="1:10" x14ac:dyDescent="0.25">
      <c r="A2341">
        <v>2338</v>
      </c>
      <c r="B2341" t="str">
        <v>Ray Olstan</v>
      </c>
      <c r="C2341" t="str">
        <v>Masdevallia</v>
      </c>
      <c r="D2341" t="str">
        <v>Partizan</v>
      </c>
      <c r="E2341">
        <v>0</v>
      </c>
      <c r="F2341" t="str">
        <v>Cinnamon Stripes</v>
      </c>
      <c r="G2341" t="str">
        <v>Masd. Parlatoreana x Masd. Antizana</v>
      </c>
      <c r="H2341" s="1">
        <v>40448</v>
      </c>
      <c r="I2341">
        <v>78</v>
      </c>
      <c r="J2341" t="str">
        <v>ACC</v>
      </c>
    </row>
    <row r="2342" spans="1:10" x14ac:dyDescent="0.25">
      <c r="A2342">
        <v>2339</v>
      </c>
      <c r="B2342" t="str">
        <v>Ho, See Ting</v>
      </c>
      <c r="C2342" t="str">
        <v>Paphiopedilum</v>
      </c>
      <c r="D2342">
        <v>0</v>
      </c>
      <c r="E2342" t="str">
        <v>micranthum</v>
      </c>
      <c r="F2342" t="str">
        <v>HO</v>
      </c>
      <c r="G2342" t="str">
        <v>species</v>
      </c>
      <c r="H2342" s="1">
        <v>40448</v>
      </c>
      <c r="I2342">
        <v>81</v>
      </c>
      <c r="J2342" t="str">
        <v>AM</v>
      </c>
    </row>
    <row r="2343" spans="1:10" x14ac:dyDescent="0.25">
      <c r="A2343">
        <v>2340</v>
      </c>
      <c r="B2343" t="str">
        <v>Ho, See Ting</v>
      </c>
      <c r="C2343" t="str">
        <v>Paphiopedilum</v>
      </c>
      <c r="D2343">
        <v>0</v>
      </c>
      <c r="E2343" t="str">
        <v>micranthum</v>
      </c>
      <c r="F2343" t="str">
        <v>Yeowie</v>
      </c>
      <c r="G2343" t="str">
        <v>species</v>
      </c>
      <c r="H2343" s="1">
        <v>40448</v>
      </c>
      <c r="I2343">
        <v>82</v>
      </c>
      <c r="J2343" t="str">
        <v>AM</v>
      </c>
    </row>
    <row r="2344" spans="1:10" x14ac:dyDescent="0.25">
      <c r="A2344">
        <v>2341</v>
      </c>
      <c r="B2344" t="str">
        <v>Roper, Neville</v>
      </c>
      <c r="C2344" t="str">
        <v>Sarcochilus</v>
      </c>
      <c r="D2344" t="str">
        <v>Cherie's Joy</v>
      </c>
      <c r="E2344">
        <v>0</v>
      </c>
      <c r="F2344" t="str">
        <v>Wonder Wings</v>
      </c>
      <c r="G2344" t="str">
        <v>Sarco Melody x Sarco Cherie</v>
      </c>
      <c r="H2344" s="1">
        <v>40474</v>
      </c>
      <c r="I2344">
        <v>80</v>
      </c>
      <c r="J2344" t="str">
        <v>AD</v>
      </c>
    </row>
    <row r="2345" spans="1:10" x14ac:dyDescent="0.25">
      <c r="A2345">
        <v>2342</v>
      </c>
      <c r="B2345" t="str">
        <v>Roper, Neville</v>
      </c>
      <c r="C2345" t="str">
        <v>Sarcochilus</v>
      </c>
      <c r="D2345" t="str">
        <v>Magic</v>
      </c>
      <c r="E2345">
        <v>0</v>
      </c>
      <c r="F2345" t="str">
        <v>Purple Reign</v>
      </c>
      <c r="G2345" t="str">
        <v>Sarcochilus Zoe 'Crimson' X Sarcochilus Duno Nickys Twin</v>
      </c>
      <c r="H2345" s="1">
        <v>40474</v>
      </c>
      <c r="I2345">
        <v>81</v>
      </c>
      <c r="J2345" t="str">
        <v>AM</v>
      </c>
    </row>
    <row r="2346" spans="1:10" x14ac:dyDescent="0.25">
      <c r="A2346">
        <v>2343</v>
      </c>
      <c r="B2346" t="str">
        <v>Roper, Neville</v>
      </c>
      <c r="C2346" t="str">
        <v>Sarcochilus</v>
      </c>
      <c r="D2346" t="str">
        <v>Magic</v>
      </c>
      <c r="E2346">
        <v>0</v>
      </c>
      <c r="F2346" t="str">
        <v>Wizard</v>
      </c>
      <c r="G2346" t="str">
        <v>Sarcochilus Zoe 'Crimson' X Sarcochilus Duno Nickys Twin 'Voo Doo'</v>
      </c>
      <c r="H2346" s="1">
        <v>40474</v>
      </c>
      <c r="I2346">
        <v>79.400000000000006</v>
      </c>
      <c r="J2346" t="str">
        <v>HCC</v>
      </c>
    </row>
    <row r="2347" spans="1:10" x14ac:dyDescent="0.25">
      <c r="A2347">
        <v>2344</v>
      </c>
      <c r="B2347" t="str">
        <v>Roper, Neville</v>
      </c>
      <c r="C2347" t="str">
        <v>Sarcochilus</v>
      </c>
      <c r="D2347" t="str">
        <v>Norma</v>
      </c>
      <c r="E2347">
        <v>0</v>
      </c>
      <c r="F2347" t="str">
        <v>Kalaru</v>
      </c>
      <c r="G2347" t="str">
        <v>Sarcochilus Judith 'Yuonne' X sarco Riverdene'Max'</v>
      </c>
      <c r="H2347" s="1">
        <v>40474</v>
      </c>
      <c r="I2347">
        <v>82</v>
      </c>
      <c r="J2347" t="str">
        <v>AM</v>
      </c>
    </row>
    <row r="2348" spans="1:10" x14ac:dyDescent="0.25">
      <c r="A2348">
        <v>2345</v>
      </c>
      <c r="B2348" t="str">
        <v>Roper, Neville</v>
      </c>
      <c r="C2348" t="str">
        <v>Dockrillia [Dendrobium]</v>
      </c>
      <c r="D2348" t="str">
        <v>Tweetas</v>
      </c>
      <c r="E2348">
        <v>0</v>
      </c>
      <c r="F2348" t="str">
        <v>Red Lips</v>
      </c>
      <c r="G2348" t="str">
        <v>Den. Tweetie x Den. striolatum</v>
      </c>
      <c r="H2348" s="1">
        <v>40378</v>
      </c>
      <c r="I2348">
        <v>80</v>
      </c>
      <c r="J2348" t="str">
        <v>AM</v>
      </c>
    </row>
    <row r="2349" spans="1:10" x14ac:dyDescent="0.25">
      <c r="A2349">
        <v>2346</v>
      </c>
      <c r="B2349" t="str">
        <v>Dendi Orchids</v>
      </c>
      <c r="C2349" t="str">
        <v>Slc</v>
      </c>
      <c r="D2349" t="str">
        <v>Mem Marie Tapner</v>
      </c>
      <c r="E2349">
        <v>0</v>
      </c>
      <c r="F2349" t="str">
        <v>Harold</v>
      </c>
      <c r="G2349" t="str">
        <v>Lc. John Tomaske x C. Lana Coryell</v>
      </c>
      <c r="H2349" s="1">
        <v>40458</v>
      </c>
      <c r="I2349">
        <v>77.5</v>
      </c>
      <c r="J2349" t="str">
        <v>HCC</v>
      </c>
    </row>
    <row r="2350" spans="1:10" x14ac:dyDescent="0.25">
      <c r="A2350">
        <v>2347</v>
      </c>
      <c r="B2350" t="str">
        <v>Dendi Orchids</v>
      </c>
      <c r="C2350" t="str">
        <v>Potinara</v>
      </c>
      <c r="D2350" t="str">
        <v>Lisa Taylor Gallis</v>
      </c>
      <c r="E2350">
        <v>0</v>
      </c>
      <c r="F2350" t="str">
        <v>Sweetie</v>
      </c>
      <c r="G2350" t="str">
        <v>Rlc California Girl X Sc Beaufort</v>
      </c>
      <c r="H2350" s="1">
        <v>40458</v>
      </c>
      <c r="I2350">
        <v>81</v>
      </c>
      <c r="J2350" t="str">
        <v>AM</v>
      </c>
    </row>
    <row r="2351" spans="1:10" x14ac:dyDescent="0.25">
      <c r="A2351">
        <v>2348</v>
      </c>
      <c r="B2351" t="str">
        <v>Nicky Zurcher</v>
      </c>
      <c r="C2351" t="str">
        <v>Paphiopedilum</v>
      </c>
      <c r="D2351" t="str">
        <v>Fumi's Delight</v>
      </c>
      <c r="E2351">
        <v>0</v>
      </c>
      <c r="F2351" t="str">
        <v>Apricot</v>
      </c>
      <c r="G2351" t="str">
        <v>Paph. armeniacum x Paph. micranthum</v>
      </c>
      <c r="H2351" s="1">
        <v>40458</v>
      </c>
      <c r="I2351">
        <v>77.5</v>
      </c>
      <c r="J2351" t="str">
        <v>HCC</v>
      </c>
    </row>
    <row r="2352" spans="1:10" x14ac:dyDescent="0.25">
      <c r="A2352">
        <v>2349</v>
      </c>
      <c r="B2352" t="str">
        <v>Nicky Zurcher</v>
      </c>
      <c r="C2352" t="str">
        <v>Paphiopedilum</v>
      </c>
      <c r="D2352" t="str">
        <v>Lola Bird</v>
      </c>
      <c r="E2352">
        <v>0</v>
      </c>
      <c r="F2352" t="str">
        <v>Lilac Springs</v>
      </c>
      <c r="G2352" t="str">
        <v>Paph. emersonii x Paph. micranthum</v>
      </c>
      <c r="H2352" s="1">
        <v>40458</v>
      </c>
      <c r="I2352">
        <v>76</v>
      </c>
      <c r="J2352" t="str">
        <v>HCC</v>
      </c>
    </row>
    <row r="2353" spans="1:10" x14ac:dyDescent="0.25">
      <c r="A2353">
        <v>2350</v>
      </c>
      <c r="B2353" t="str">
        <v xml:space="preserve">Butler, David </v>
      </c>
      <c r="C2353" t="str">
        <v>Sarcochilus</v>
      </c>
      <c r="D2353" t="str">
        <v>Daybreak</v>
      </c>
      <c r="E2353">
        <v>0</v>
      </c>
      <c r="F2353" t="str">
        <v>Tawny Red</v>
      </c>
      <c r="G2353" t="str">
        <v>Sarcochilus Aussie Dawn x Sarcochilus Fitzhart</v>
      </c>
      <c r="H2353" s="1">
        <v>40458</v>
      </c>
      <c r="I2353">
        <v>79</v>
      </c>
      <c r="J2353" t="str">
        <v>HCC</v>
      </c>
    </row>
    <row r="2354" spans="1:10" x14ac:dyDescent="0.25">
      <c r="A2354">
        <v>2351</v>
      </c>
      <c r="B2354" t="str">
        <v xml:space="preserve">Butler, David </v>
      </c>
      <c r="C2354" t="str">
        <v>Sarcochilus</v>
      </c>
      <c r="D2354" t="str">
        <v>Daybreak</v>
      </c>
      <c r="E2354">
        <v>0</v>
      </c>
      <c r="F2354" t="str">
        <v>Tawny Red</v>
      </c>
      <c r="G2354" t="str">
        <v>Sarcochilus Aussie Dawn x Sarcochilus Fitzhart</v>
      </c>
      <c r="H2354" s="1">
        <v>40458</v>
      </c>
      <c r="I2354">
        <v>79</v>
      </c>
      <c r="J2354" t="str">
        <v>AD</v>
      </c>
    </row>
    <row r="2355" spans="1:10" x14ac:dyDescent="0.25">
      <c r="A2355">
        <v>2352</v>
      </c>
      <c r="B2355" t="str">
        <v xml:space="preserve">Butler, David </v>
      </c>
      <c r="C2355" t="str">
        <v>Sarcochilus</v>
      </c>
      <c r="D2355" t="str">
        <v>Daybreak</v>
      </c>
      <c r="E2355">
        <v>0</v>
      </c>
      <c r="F2355" t="str">
        <v>Mustard</v>
      </c>
      <c r="G2355" t="str">
        <v>Sarcochilus Aussie Dawn x Sarcochilus Fitzhart</v>
      </c>
      <c r="H2355" s="1">
        <v>40458</v>
      </c>
      <c r="I2355">
        <v>80</v>
      </c>
      <c r="J2355" t="str">
        <v>AM</v>
      </c>
    </row>
    <row r="2356" spans="1:10" x14ac:dyDescent="0.25">
      <c r="A2356">
        <v>2353</v>
      </c>
      <c r="B2356" t="str">
        <v>Roper, Neville</v>
      </c>
      <c r="C2356" t="str">
        <v>Paphiopedilum</v>
      </c>
      <c r="D2356">
        <v>0</v>
      </c>
      <c r="E2356" t="str">
        <v>hirsutissimum</v>
      </c>
      <c r="F2356" t="str">
        <v>Grouchy</v>
      </c>
      <c r="G2356" t="str">
        <v>species</v>
      </c>
      <c r="H2356" s="1">
        <v>40458</v>
      </c>
      <c r="I2356">
        <v>79</v>
      </c>
      <c r="J2356" t="str">
        <v>HCC</v>
      </c>
    </row>
    <row r="2357" spans="1:10" x14ac:dyDescent="0.25">
      <c r="A2357">
        <v>2354</v>
      </c>
      <c r="B2357" t="str">
        <v>Roper, Neville</v>
      </c>
      <c r="C2357" t="str">
        <v>Plectochilus</v>
      </c>
      <c r="D2357" t="str">
        <v>Richard Jost</v>
      </c>
      <c r="E2357">
        <v>0</v>
      </c>
      <c r="F2357" t="str">
        <v>The Star</v>
      </c>
      <c r="G2357" t="str">
        <v>Sarcochilus hartmannii x Plrhz. Tridentata</v>
      </c>
      <c r="H2357" s="1">
        <v>40458</v>
      </c>
      <c r="I2357">
        <v>79</v>
      </c>
      <c r="J2357" t="str">
        <v>HCC</v>
      </c>
    </row>
    <row r="2358" spans="1:10" x14ac:dyDescent="0.25">
      <c r="A2358">
        <v>2355</v>
      </c>
      <c r="B2358" t="str">
        <v>Roper, Neville</v>
      </c>
      <c r="C2358" t="str">
        <v>Plectochilus</v>
      </c>
      <c r="D2358" t="str">
        <v>Richard Jost</v>
      </c>
      <c r="E2358">
        <v>0</v>
      </c>
      <c r="F2358" t="str">
        <v>The Star</v>
      </c>
      <c r="G2358" t="str">
        <v>Sarcochilus hartmannii x Plrhz. Tridentata</v>
      </c>
      <c r="H2358" s="1">
        <v>40458</v>
      </c>
      <c r="I2358">
        <v>79</v>
      </c>
      <c r="J2358" t="str">
        <v>AD</v>
      </c>
    </row>
    <row r="2359" spans="1:10" x14ac:dyDescent="0.25">
      <c r="A2359">
        <v>2356</v>
      </c>
      <c r="B2359" t="str">
        <v>Roper, Neville</v>
      </c>
      <c r="C2359" t="str">
        <v>Sarcochilus</v>
      </c>
      <c r="D2359" t="str">
        <v>Heidi</v>
      </c>
      <c r="E2359">
        <v>0</v>
      </c>
      <c r="F2359" t="str">
        <v>Snow</v>
      </c>
      <c r="G2359" t="str">
        <v>Sarcochilus Fitzhart x Sarcochilus hartmannii</v>
      </c>
      <c r="H2359" s="1">
        <v>40458</v>
      </c>
      <c r="I2359">
        <v>81</v>
      </c>
      <c r="J2359" t="str">
        <v>AM</v>
      </c>
    </row>
    <row r="2360" spans="1:10" x14ac:dyDescent="0.25">
      <c r="A2360">
        <v>2357</v>
      </c>
      <c r="B2360" t="str">
        <v>Roper, Neville</v>
      </c>
      <c r="C2360" t="str">
        <v>Sarcochilus</v>
      </c>
      <c r="D2360" t="str">
        <v>Magic</v>
      </c>
      <c r="E2360">
        <v>0</v>
      </c>
      <c r="F2360" t="str">
        <v>Embers</v>
      </c>
      <c r="G2360" t="str">
        <v>Sarcochilus Zoe X Sarcochilus Duno Nickys Twin</v>
      </c>
      <c r="H2360" s="1">
        <v>40458</v>
      </c>
      <c r="I2360">
        <v>76.5</v>
      </c>
      <c r="J2360" t="str">
        <v>HCC</v>
      </c>
    </row>
    <row r="2361" spans="1:10" x14ac:dyDescent="0.25">
      <c r="A2361">
        <v>2358</v>
      </c>
      <c r="B2361" t="str">
        <v>Roper, Neville</v>
      </c>
      <c r="C2361" t="str">
        <v>Sarcochilus</v>
      </c>
      <c r="D2361" t="str">
        <v>Magic</v>
      </c>
      <c r="E2361">
        <v>0</v>
      </c>
      <c r="F2361" t="str">
        <v>Embers</v>
      </c>
      <c r="G2361" t="str">
        <v>Sarcochilus Zoe X Sarcochilus Duno Nickys Twin</v>
      </c>
      <c r="H2361" s="1">
        <v>40458</v>
      </c>
      <c r="I2361">
        <v>76.5</v>
      </c>
      <c r="J2361" t="str">
        <v>AD</v>
      </c>
    </row>
    <row r="2362" spans="1:10" x14ac:dyDescent="0.25">
      <c r="A2362">
        <v>2359</v>
      </c>
      <c r="B2362" t="str">
        <v>Roper, Neville</v>
      </c>
      <c r="C2362" t="str">
        <v>Sarcochilus</v>
      </c>
      <c r="D2362" t="str">
        <v>Magic</v>
      </c>
      <c r="E2362">
        <v>0</v>
      </c>
      <c r="F2362" t="str">
        <v>Fire</v>
      </c>
      <c r="G2362" t="str">
        <v>Sarcochilus Zoe X Sarcochilus Duno Nickys Twin</v>
      </c>
      <c r="H2362" s="1">
        <v>40458</v>
      </c>
      <c r="I2362">
        <v>77.5</v>
      </c>
      <c r="J2362" t="str">
        <v>HCC</v>
      </c>
    </row>
    <row r="2363" spans="1:10" x14ac:dyDescent="0.25">
      <c r="A2363">
        <v>2360</v>
      </c>
      <c r="B2363" t="str">
        <v>Roper, Neville</v>
      </c>
      <c r="C2363" t="str">
        <v>Sarcochilus</v>
      </c>
      <c r="D2363" t="str">
        <v>Magic</v>
      </c>
      <c r="E2363">
        <v>0</v>
      </c>
      <c r="F2363" t="str">
        <v>Fire</v>
      </c>
      <c r="G2363" t="str">
        <v>Sarcochilus Zoe X Sarcochilus Duno Nickys Twin</v>
      </c>
      <c r="H2363" s="1">
        <v>40458</v>
      </c>
      <c r="I2363">
        <v>77.5</v>
      </c>
      <c r="J2363" t="str">
        <v>AD</v>
      </c>
    </row>
    <row r="2364" spans="1:10" x14ac:dyDescent="0.25">
      <c r="A2364">
        <v>2361</v>
      </c>
      <c r="B2364" t="str">
        <v>Roper, Neville</v>
      </c>
      <c r="C2364" t="str">
        <v>Sarcochilus</v>
      </c>
      <c r="D2364" t="str">
        <v>Magic</v>
      </c>
      <c r="E2364">
        <v>0</v>
      </c>
      <c r="F2364" t="str">
        <v>Flame</v>
      </c>
      <c r="G2364" t="str">
        <v>Sarcochilus Zoe X Sarcochilus Duno Nickys Twin</v>
      </c>
      <c r="H2364" s="1">
        <v>40458</v>
      </c>
      <c r="I2364">
        <v>76</v>
      </c>
      <c r="J2364" t="str">
        <v>HCC</v>
      </c>
    </row>
    <row r="2365" spans="1:10" x14ac:dyDescent="0.25">
      <c r="A2365">
        <v>2362</v>
      </c>
      <c r="B2365" t="str">
        <v>Roper, Neville</v>
      </c>
      <c r="C2365" t="str">
        <v>Sarcochilus</v>
      </c>
      <c r="D2365" t="str">
        <v>Magic</v>
      </c>
      <c r="E2365">
        <v>0</v>
      </c>
      <c r="F2365" t="str">
        <v>Flame</v>
      </c>
      <c r="G2365" t="str">
        <v>Sarcochilus Zoe X Sarcochilus Duno Nickys Twin</v>
      </c>
      <c r="H2365" s="1">
        <v>40458</v>
      </c>
      <c r="I2365">
        <v>76</v>
      </c>
      <c r="J2365" t="str">
        <v>AD</v>
      </c>
    </row>
    <row r="2366" spans="1:10" x14ac:dyDescent="0.25">
      <c r="A2366">
        <v>2363</v>
      </c>
      <c r="B2366" t="str">
        <v>Roper, Neville</v>
      </c>
      <c r="C2366" t="str">
        <v>Sarcochilus</v>
      </c>
      <c r="D2366" t="str">
        <v>Songbird</v>
      </c>
      <c r="E2366">
        <v>0</v>
      </c>
      <c r="F2366" t="str">
        <v>Heavy Red</v>
      </c>
      <c r="G2366" t="str">
        <v>Sarcochilus Dove x Sarcochilus River Song</v>
      </c>
      <c r="H2366" s="1">
        <v>40458</v>
      </c>
      <c r="I2366">
        <v>81</v>
      </c>
      <c r="J2366" t="str">
        <v>AM</v>
      </c>
    </row>
    <row r="2367" spans="1:10" x14ac:dyDescent="0.25">
      <c r="A2367">
        <v>2364</v>
      </c>
      <c r="B2367" t="str">
        <v xml:space="preserve">Fulcher, Geoff &amp; Jean </v>
      </c>
      <c r="C2367" t="str">
        <v>Angulocaste</v>
      </c>
      <c r="D2367" t="str">
        <v>Nowra</v>
      </c>
      <c r="E2367">
        <v>0</v>
      </c>
      <c r="F2367" t="str">
        <v>Royale</v>
      </c>
      <c r="G2367" t="str">
        <v>Angcst. Gwenneth x Lyc. Shoalhaven</v>
      </c>
      <c r="H2367" s="1">
        <v>40495</v>
      </c>
      <c r="I2367">
        <v>83</v>
      </c>
      <c r="J2367" t="str">
        <v>AM</v>
      </c>
    </row>
    <row r="2368" spans="1:10" x14ac:dyDescent="0.25">
      <c r="A2368">
        <v>2365</v>
      </c>
      <c r="B2368" t="str">
        <v xml:space="preserve">Moran, Diane </v>
      </c>
      <c r="C2368" t="str">
        <v>Cattleya</v>
      </c>
      <c r="D2368">
        <v>0</v>
      </c>
      <c r="E2368" t="str">
        <v xml:space="preserve"> intermedia var. orlata</v>
      </c>
      <c r="F2368" t="str">
        <v>Graeme</v>
      </c>
      <c r="G2368" t="str">
        <v>species</v>
      </c>
      <c r="H2368" s="1">
        <v>40444</v>
      </c>
      <c r="I2368">
        <v>76.2</v>
      </c>
      <c r="J2368" t="str">
        <v>HCC</v>
      </c>
    </row>
    <row r="2369" spans="1:10" x14ac:dyDescent="0.25">
      <c r="A2369">
        <v>2366</v>
      </c>
      <c r="B2369" t="str">
        <v>J &amp; K Heindke</v>
      </c>
      <c r="C2369" t="str">
        <v>Cattleya</v>
      </c>
      <c r="D2369">
        <v>0</v>
      </c>
      <c r="E2369" t="str">
        <v>dolosa</v>
      </c>
      <c r="F2369" t="str">
        <v>Sky Delight</v>
      </c>
      <c r="G2369" t="str">
        <v>species</v>
      </c>
      <c r="H2369" s="1">
        <v>40478</v>
      </c>
      <c r="I2369">
        <v>76.709999999999994</v>
      </c>
      <c r="J2369" t="str">
        <v>HCC</v>
      </c>
    </row>
    <row r="2370" spans="1:10" x14ac:dyDescent="0.25">
      <c r="A2370">
        <v>2367</v>
      </c>
      <c r="B2370" t="str">
        <v>Royale Orchids</v>
      </c>
      <c r="C2370" t="str">
        <v>Sarcochilus</v>
      </c>
      <c r="D2370">
        <v>0</v>
      </c>
      <c r="E2370" t="str">
        <v>ceciliae</v>
      </c>
      <c r="F2370" t="str">
        <v>Royale</v>
      </c>
      <c r="G2370" t="str">
        <v>species</v>
      </c>
      <c r="H2370" s="1">
        <v>40509</v>
      </c>
      <c r="I2370">
        <v>78.8</v>
      </c>
      <c r="J2370" t="str">
        <v>HCC</v>
      </c>
    </row>
    <row r="2371" spans="1:10" x14ac:dyDescent="0.25">
      <c r="A2371">
        <v>2368</v>
      </c>
      <c r="B2371" t="str">
        <v>Royale Orchids</v>
      </c>
      <c r="C2371" t="str">
        <v>Sarcochilus</v>
      </c>
      <c r="D2371">
        <v>0</v>
      </c>
      <c r="E2371" t="str">
        <v>ceciliae</v>
      </c>
      <c r="F2371" t="str">
        <v>Royale</v>
      </c>
      <c r="G2371" t="str">
        <v>species</v>
      </c>
      <c r="H2371" s="1">
        <v>40509</v>
      </c>
      <c r="I2371">
        <v>80.3</v>
      </c>
      <c r="J2371" t="str">
        <v>ACM</v>
      </c>
    </row>
    <row r="2372" spans="1:10" x14ac:dyDescent="0.25">
      <c r="A2372">
        <v>2369</v>
      </c>
      <c r="B2372" t="str">
        <v>Joe Gafa</v>
      </c>
      <c r="C2372" t="str">
        <v>Dendrobium</v>
      </c>
      <c r="D2372">
        <v>0</v>
      </c>
      <c r="E2372" t="str">
        <v xml:space="preserve">lindleyi var. majus </v>
      </c>
      <c r="F2372" t="str">
        <v>Carmen</v>
      </c>
      <c r="G2372" t="str">
        <v>species</v>
      </c>
      <c r="H2372" s="1">
        <v>40511</v>
      </c>
      <c r="I2372">
        <v>82</v>
      </c>
      <c r="J2372" t="str">
        <v>AM</v>
      </c>
    </row>
    <row r="2373" spans="1:10" x14ac:dyDescent="0.25">
      <c r="A2373">
        <v>2370</v>
      </c>
      <c r="B2373" t="str">
        <v>Joe Gafa</v>
      </c>
      <c r="C2373" t="str">
        <v>Dendrobium</v>
      </c>
      <c r="D2373">
        <v>0</v>
      </c>
      <c r="E2373" t="str">
        <v xml:space="preserve">lindleyi var. majus </v>
      </c>
      <c r="F2373" t="str">
        <v>Carmen</v>
      </c>
      <c r="G2373" t="str">
        <v>species</v>
      </c>
      <c r="H2373" s="1">
        <v>40512</v>
      </c>
      <c r="I2373">
        <v>82</v>
      </c>
      <c r="J2373" t="str">
        <v>ACM</v>
      </c>
    </row>
    <row r="2374" spans="1:10" x14ac:dyDescent="0.25">
      <c r="A2374">
        <v>2371</v>
      </c>
      <c r="B2374" t="str">
        <v>Royale Orchids</v>
      </c>
      <c r="C2374" t="str">
        <v>Promenaea</v>
      </c>
      <c r="D2374" t="str">
        <v>Kiwi Raider</v>
      </c>
      <c r="E2374">
        <v>0</v>
      </c>
      <c r="F2374" t="str">
        <v>Royale Rapture</v>
      </c>
      <c r="G2374" t="str">
        <v>Prom. Dinah Albright x Prom. Kiwi Invader</v>
      </c>
      <c r="H2374" s="1">
        <v>40520</v>
      </c>
      <c r="I2374">
        <v>80</v>
      </c>
      <c r="J2374" t="str">
        <v>ACM</v>
      </c>
    </row>
    <row r="2375" spans="1:10" x14ac:dyDescent="0.25">
      <c r="A2375">
        <v>2372</v>
      </c>
      <c r="B2375" t="str">
        <v>Royale Orchids</v>
      </c>
      <c r="C2375" t="str">
        <v>Maxillaria</v>
      </c>
      <c r="D2375">
        <v>0</v>
      </c>
      <c r="E2375" t="str">
        <v>parahybunensis</v>
      </c>
      <c r="F2375" t="str">
        <v>Royale</v>
      </c>
      <c r="G2375" t="str">
        <v>species</v>
      </c>
      <c r="H2375" s="1">
        <v>40532</v>
      </c>
      <c r="I2375">
        <v>82</v>
      </c>
      <c r="J2375" t="str">
        <v>CBM</v>
      </c>
    </row>
    <row r="2376" spans="1:10" x14ac:dyDescent="0.25">
      <c r="A2376">
        <v>2373</v>
      </c>
      <c r="B2376" t="str">
        <v>Royale Orchids</v>
      </c>
      <c r="C2376" t="str">
        <v>Maxillaria</v>
      </c>
      <c r="D2376">
        <v>0</v>
      </c>
      <c r="E2376" t="str">
        <v>parahybunensis</v>
      </c>
      <c r="F2376" t="str">
        <v>Royale</v>
      </c>
      <c r="G2376" t="str">
        <v>species</v>
      </c>
      <c r="H2376" s="1">
        <v>40532</v>
      </c>
      <c r="I2376">
        <v>82</v>
      </c>
      <c r="J2376" t="str">
        <v>ACM</v>
      </c>
    </row>
    <row r="2377" spans="1:10" x14ac:dyDescent="0.25">
      <c r="A2377">
        <v>2374</v>
      </c>
      <c r="B2377" t="str">
        <v>Robert Bisetto</v>
      </c>
      <c r="C2377" t="str">
        <v>Brassia</v>
      </c>
      <c r="D2377">
        <v>0</v>
      </c>
      <c r="E2377" t="str">
        <v>verrucosa</v>
      </c>
      <c r="F2377" t="str">
        <v>Sylvia</v>
      </c>
      <c r="G2377" t="str">
        <v>species</v>
      </c>
      <c r="H2377" s="1">
        <v>40525</v>
      </c>
      <c r="I2377">
        <v>81.599999999999994</v>
      </c>
      <c r="J2377" t="str">
        <v>ACM</v>
      </c>
    </row>
    <row r="2378" spans="1:10" x14ac:dyDescent="0.25">
      <c r="A2378">
        <v>2375</v>
      </c>
      <c r="B2378" t="str">
        <v xml:space="preserve">Costa, Tony  &amp; Crosby Sandra </v>
      </c>
      <c r="C2378" t="str">
        <v>Laelia</v>
      </c>
      <c r="D2378">
        <v>0</v>
      </c>
      <c r="E2378" t="str">
        <v>purpurata var carnea</v>
      </c>
      <c r="F2378" t="str">
        <v>Joy</v>
      </c>
      <c r="G2378" t="str">
        <v>species</v>
      </c>
      <c r="H2378" s="1">
        <v>40526</v>
      </c>
      <c r="I2378">
        <v>77.400000000000006</v>
      </c>
      <c r="J2378" t="str">
        <v>HCC</v>
      </c>
    </row>
    <row r="2379" spans="1:10" x14ac:dyDescent="0.25">
      <c r="A2379">
        <v>2376</v>
      </c>
      <c r="B2379" t="str">
        <v xml:space="preserve">Cushway, Gloria &amp; Allan </v>
      </c>
      <c r="C2379" t="str">
        <v>Paphiopedilum</v>
      </c>
      <c r="D2379" t="str">
        <v>Gloria's Pride</v>
      </c>
      <c r="E2379">
        <v>0</v>
      </c>
      <c r="F2379" t="str">
        <v>Gloria</v>
      </c>
      <c r="G2379" t="str">
        <v>Paph. Spar Bay x Paph. Small World</v>
      </c>
      <c r="H2379" s="1">
        <v>40340</v>
      </c>
      <c r="I2379">
        <v>80.86</v>
      </c>
      <c r="J2379" t="str">
        <v>AM</v>
      </c>
    </row>
    <row r="2380" spans="1:10" x14ac:dyDescent="0.25">
      <c r="A2380">
        <v>2377</v>
      </c>
      <c r="B2380" t="str">
        <v>Le Marne, Geoff</v>
      </c>
      <c r="C2380" t="str">
        <v>Cymbidium</v>
      </c>
      <c r="D2380" t="str">
        <v>Maclure's Quest</v>
      </c>
      <c r="E2380">
        <v>0</v>
      </c>
      <c r="F2380" t="str">
        <v>Starquest Green</v>
      </c>
      <c r="G2380" t="str">
        <v>Cym. Via Del Playa x Cym. Winter Wonder</v>
      </c>
      <c r="H2380" s="1">
        <v>40374</v>
      </c>
      <c r="I2380">
        <v>78.75</v>
      </c>
      <c r="J2380" t="str">
        <v>HCC</v>
      </c>
    </row>
    <row r="2381" spans="1:10" x14ac:dyDescent="0.25">
      <c r="A2381">
        <v>2378</v>
      </c>
      <c r="B2381" t="str">
        <v xml:space="preserve">Wood, Bruce </v>
      </c>
      <c r="C2381" t="str">
        <v xml:space="preserve">Cattleya </v>
      </c>
      <c r="D2381" t="str">
        <v>Rosella Charm</v>
      </c>
      <c r="E2381">
        <v>0</v>
      </c>
      <c r="F2381" t="str">
        <v>Richelle</v>
      </c>
      <c r="G2381" t="str">
        <v>C. Tropic Charm x C. Beaufort</v>
      </c>
      <c r="H2381" s="1">
        <v>40374</v>
      </c>
      <c r="I2381">
        <v>80</v>
      </c>
      <c r="J2381" t="str">
        <v>AM</v>
      </c>
    </row>
    <row r="2382" spans="1:10" x14ac:dyDescent="0.25">
      <c r="A2382">
        <v>2379</v>
      </c>
      <c r="B2382" t="str">
        <v>Maldon Myers</v>
      </c>
      <c r="C2382" t="str">
        <v>Paphiopedilum</v>
      </c>
      <c r="D2382" t="str">
        <v>Macabre</v>
      </c>
      <c r="E2382">
        <v>0</v>
      </c>
      <c r="F2382" t="str">
        <v>Beau</v>
      </c>
      <c r="G2382" t="str">
        <v>Paph sukhakulii X Paph Voodoo Magic</v>
      </c>
      <c r="H2382" s="1">
        <v>40487</v>
      </c>
      <c r="I2382">
        <v>78.39</v>
      </c>
      <c r="J2382" t="str">
        <v>HCC</v>
      </c>
    </row>
    <row r="2383" spans="1:10" x14ac:dyDescent="0.25">
      <c r="A2383">
        <v>2380</v>
      </c>
      <c r="B2383" t="str">
        <v xml:space="preserve">Bromley, Garrie &amp; Lesley </v>
      </c>
      <c r="C2383" t="str">
        <v>Trichocentrum</v>
      </c>
      <c r="D2383">
        <v>0</v>
      </c>
      <c r="E2383" t="str">
        <v>lanceanum</v>
      </c>
      <c r="F2383" t="str">
        <v>Lesley</v>
      </c>
      <c r="G2383" t="str">
        <v>species</v>
      </c>
      <c r="H2383" s="1">
        <v>40604</v>
      </c>
      <c r="I2383">
        <v>80.5</v>
      </c>
      <c r="J2383" t="str">
        <v>AM</v>
      </c>
    </row>
    <row r="2384" spans="1:10" x14ac:dyDescent="0.25">
      <c r="A2384">
        <v>2381</v>
      </c>
      <c r="B2384" t="str">
        <v>John N Allen</v>
      </c>
      <c r="C2384" t="str">
        <v>Lycamerlycaste</v>
      </c>
      <c r="D2384" t="str">
        <v>Peach Star</v>
      </c>
      <c r="E2384">
        <v>0</v>
      </c>
      <c r="F2384" t="str">
        <v>Neve</v>
      </c>
      <c r="G2384" t="str">
        <v>Lycaste Gyra X Lyccamerlycaste Cassiopeia</v>
      </c>
      <c r="H2384" s="1">
        <v>40622</v>
      </c>
      <c r="I2384">
        <v>77</v>
      </c>
      <c r="J2384" t="str">
        <v>HCC</v>
      </c>
    </row>
    <row r="2385" spans="1:10" x14ac:dyDescent="0.25">
      <c r="A2385">
        <v>2382</v>
      </c>
      <c r="B2385" t="str">
        <v>Dendi Orchids</v>
      </c>
      <c r="C2385" t="str">
        <v>Phalaenopsis</v>
      </c>
      <c r="D2385">
        <v>0</v>
      </c>
      <c r="E2385" t="str">
        <v>amboinensis</v>
      </c>
      <c r="F2385" t="str">
        <v>Dendi</v>
      </c>
      <c r="G2385" t="str">
        <v>species</v>
      </c>
      <c r="H2385" s="1">
        <v>40649</v>
      </c>
      <c r="I2385">
        <v>81</v>
      </c>
      <c r="J2385" t="str">
        <v>AM</v>
      </c>
    </row>
    <row r="2386" spans="1:10" x14ac:dyDescent="0.25">
      <c r="A2386">
        <v>2383</v>
      </c>
      <c r="B2386" t="str">
        <v>Dendi Orchids</v>
      </c>
      <c r="C2386" t="str">
        <v>Cattleya</v>
      </c>
      <c r="D2386" t="str">
        <v>Dendi's Endeavour</v>
      </c>
      <c r="E2386">
        <v>0</v>
      </c>
      <c r="F2386" t="str">
        <v>David</v>
      </c>
      <c r="G2386" t="str">
        <v>C Royal Beau x C Jillian Lee</v>
      </c>
      <c r="H2386" s="1">
        <v>40649</v>
      </c>
      <c r="I2386">
        <v>77</v>
      </c>
      <c r="J2386" t="str">
        <v>HCC</v>
      </c>
    </row>
    <row r="2387" spans="1:10" x14ac:dyDescent="0.25">
      <c r="A2387">
        <v>2384</v>
      </c>
      <c r="B2387" t="str">
        <v>Robert Bisetto</v>
      </c>
      <c r="C2387" t="str">
        <v>Psychopsis</v>
      </c>
      <c r="D2387" t="str">
        <v>Butterfly</v>
      </c>
      <c r="E2387">
        <v>0</v>
      </c>
      <c r="F2387" t="str">
        <v>Sylvia</v>
      </c>
      <c r="G2387" t="str">
        <v>Pyp. sanderae X Pyp. papilio</v>
      </c>
      <c r="H2387" s="1">
        <v>40672</v>
      </c>
      <c r="I2387">
        <v>76.5</v>
      </c>
      <c r="J2387" t="str">
        <v>HCC</v>
      </c>
    </row>
    <row r="2388" spans="1:10" x14ac:dyDescent="0.25">
      <c r="A2388">
        <v>2385</v>
      </c>
      <c r="B2388" t="str">
        <v>Ray Olstan</v>
      </c>
      <c r="C2388" t="str">
        <v>Odontoglossum</v>
      </c>
      <c r="D2388">
        <v>0</v>
      </c>
      <c r="E2388" t="str">
        <v>epidendroides</v>
      </c>
      <c r="F2388" t="str">
        <v>Who Cares</v>
      </c>
      <c r="G2388" t="str">
        <v>species</v>
      </c>
      <c r="H2388" s="1">
        <v>40630</v>
      </c>
      <c r="I2388">
        <v>0</v>
      </c>
      <c r="J2388" t="str">
        <v>CBM</v>
      </c>
    </row>
    <row r="2389" spans="1:10" x14ac:dyDescent="0.25">
      <c r="A2389">
        <v>2386</v>
      </c>
      <c r="B2389" t="str">
        <v xml:space="preserve"> Atwal, Sam &amp; Joyce</v>
      </c>
      <c r="C2389" t="str">
        <v>Dendrobium</v>
      </c>
      <c r="D2389">
        <v>0</v>
      </c>
      <c r="E2389" t="str">
        <v>victoria-reginae</v>
      </c>
      <c r="F2389" t="str">
        <v>Aidan</v>
      </c>
      <c r="G2389" t="str">
        <v>species</v>
      </c>
      <c r="H2389" s="1">
        <v>40682</v>
      </c>
      <c r="I2389">
        <v>77.5</v>
      </c>
      <c r="J2389" t="str">
        <v>ACC</v>
      </c>
    </row>
    <row r="2390" spans="1:10" x14ac:dyDescent="0.25">
      <c r="A2390">
        <v>2387</v>
      </c>
      <c r="B2390" t="str">
        <v>Ray Olstan</v>
      </c>
      <c r="C2390" t="str">
        <v>Masdevallia</v>
      </c>
      <c r="D2390" t="str">
        <v>Clarendon Glory</v>
      </c>
      <c r="E2390">
        <v>0</v>
      </c>
      <c r="F2390" t="str">
        <v>Who Cares</v>
      </c>
      <c r="G2390" t="str">
        <v>Masd. Rein Sun x Masd. vietchiana</v>
      </c>
      <c r="H2390" s="1">
        <v>40682</v>
      </c>
      <c r="I2390">
        <v>80</v>
      </c>
      <c r="J2390" t="str">
        <v>AM</v>
      </c>
    </row>
    <row r="2391" spans="1:10" x14ac:dyDescent="0.25">
      <c r="A2391">
        <v>2388</v>
      </c>
      <c r="B2391" t="str">
        <v>Dendi Orchids</v>
      </c>
      <c r="C2391" t="str">
        <v>Rhyncholaeliocattleya (Rlc)</v>
      </c>
      <c r="D2391" t="str">
        <v>Megs Purple Flare</v>
      </c>
      <c r="E2391">
        <v>0</v>
      </c>
      <c r="F2391" t="str">
        <v>Dendi</v>
      </c>
      <c r="G2391" t="str">
        <v>Rlc. Aussie Flare T'nt X C. Mini Purple</v>
      </c>
      <c r="H2391" s="1">
        <v>40682</v>
      </c>
      <c r="I2391">
        <v>77.099999999999994</v>
      </c>
      <c r="J2391" t="str">
        <v>HCC</v>
      </c>
    </row>
    <row r="2392" spans="1:10" x14ac:dyDescent="0.25">
      <c r="A2392">
        <v>2389</v>
      </c>
      <c r="B2392" t="str">
        <v>Dendi Orchids</v>
      </c>
      <c r="C2392" t="str">
        <v>Rhyncholaeliocattleya (Rlc)</v>
      </c>
      <c r="D2392" t="str">
        <v>Megs Purple Flare</v>
      </c>
      <c r="E2392">
        <v>0</v>
      </c>
      <c r="F2392" t="str">
        <v>Dendi</v>
      </c>
      <c r="G2392" t="str">
        <v>Rlc. Aussie Flare T'nt X C. Mini Purple</v>
      </c>
      <c r="H2392" s="1">
        <v>40683</v>
      </c>
      <c r="I2392">
        <v>77.099999999999994</v>
      </c>
      <c r="J2392" t="str">
        <v>AD</v>
      </c>
    </row>
    <row r="2393" spans="1:10" x14ac:dyDescent="0.25">
      <c r="A2393">
        <v>2390</v>
      </c>
      <c r="B2393" t="str">
        <v>Barrita Orchids</v>
      </c>
      <c r="C2393" t="str">
        <v>Oncidium</v>
      </c>
      <c r="D2393" t="str">
        <v>Kulnura Radiance</v>
      </c>
      <c r="E2393">
        <v>0</v>
      </c>
      <c r="F2393" t="str">
        <v>11</v>
      </c>
      <c r="G2393" t="str">
        <v>Onc. Mimmi X Onc.Dark Sun</v>
      </c>
      <c r="H2393" s="1">
        <v>40682</v>
      </c>
      <c r="I2393">
        <v>76.3</v>
      </c>
      <c r="J2393" t="str">
        <v>HCC</v>
      </c>
    </row>
    <row r="2394" spans="1:10" x14ac:dyDescent="0.25">
      <c r="A2394">
        <v>2391</v>
      </c>
      <c r="B2394" t="str">
        <v xml:space="preserve">Wood, Bruce </v>
      </c>
      <c r="C2394" t="str">
        <v>Rhyncholaeliocattleya (Rlc)</v>
      </c>
      <c r="D2394" t="str">
        <v>Lisa Taylor Gallis</v>
      </c>
      <c r="E2394">
        <v>0</v>
      </c>
      <c r="F2394" t="str">
        <v>Pearl</v>
      </c>
      <c r="G2394" t="str">
        <v>Rlc. California Girl x C. Beaufort</v>
      </c>
      <c r="H2394" s="1">
        <v>40701</v>
      </c>
      <c r="I2394">
        <v>81.8</v>
      </c>
      <c r="J2394" t="str">
        <v>AM</v>
      </c>
    </row>
    <row r="2395" spans="1:10" x14ac:dyDescent="0.25">
      <c r="A2395">
        <v>2392</v>
      </c>
      <c r="B2395" t="str">
        <v>Ho, See Ting</v>
      </c>
      <c r="C2395" t="str">
        <v>Paphiopedilum</v>
      </c>
      <c r="D2395">
        <v>0</v>
      </c>
      <c r="E2395" t="str">
        <v>gratrixianum</v>
      </c>
      <c r="F2395" t="str">
        <v>Ratcliffe</v>
      </c>
      <c r="G2395" t="str">
        <v>species</v>
      </c>
      <c r="H2395" s="1">
        <v>40713</v>
      </c>
      <c r="I2395">
        <v>82.5</v>
      </c>
      <c r="J2395" t="str">
        <v>AM</v>
      </c>
    </row>
    <row r="2396" spans="1:10" x14ac:dyDescent="0.25">
      <c r="A2396">
        <v>2393</v>
      </c>
      <c r="B2396" t="str">
        <v>Michelle &amp; Francis Lee</v>
      </c>
      <c r="C2396" t="str">
        <v>Lycaste</v>
      </c>
      <c r="D2396">
        <v>0</v>
      </c>
      <c r="E2396" t="str">
        <v>skinnerii V alba</v>
      </c>
      <c r="F2396" t="str">
        <v>Tai Aus</v>
      </c>
      <c r="G2396" t="str">
        <v>species</v>
      </c>
      <c r="H2396" s="1">
        <v>40730</v>
      </c>
      <c r="I2396">
        <v>80</v>
      </c>
      <c r="J2396" t="str">
        <v>AM</v>
      </c>
    </row>
    <row r="2397" spans="1:10" x14ac:dyDescent="0.25">
      <c r="A2397">
        <v>2394</v>
      </c>
      <c r="B2397" t="str">
        <v xml:space="preserve">Wood, Bruce </v>
      </c>
      <c r="C2397" t="str">
        <v>Rhyncholaeliocattleya (Rlc)</v>
      </c>
      <c r="D2397" t="str">
        <v>Chincogan</v>
      </c>
      <c r="E2397">
        <v>0</v>
      </c>
      <c r="F2397" t="str">
        <v>Laura</v>
      </c>
      <c r="G2397" t="str">
        <v>C. Hawaiian Jewel x Rlc.Burdekin Bells</v>
      </c>
      <c r="H2397" s="1">
        <v>40737</v>
      </c>
      <c r="I2397">
        <v>81.5</v>
      </c>
      <c r="J2397" t="str">
        <v>AM</v>
      </c>
    </row>
    <row r="2398" spans="1:10" x14ac:dyDescent="0.25">
      <c r="A2398">
        <v>2395</v>
      </c>
      <c r="B2398" t="str">
        <v>Mr. George Serhan</v>
      </c>
      <c r="C2398" t="str">
        <v>Cymbidium</v>
      </c>
      <c r="D2398" t="str">
        <v>Ruby Valley</v>
      </c>
      <c r="E2398">
        <v>0</v>
      </c>
      <c r="F2398" t="str">
        <v>Hooley Dooley</v>
      </c>
      <c r="G2398" t="str">
        <v>Cym. Valley Regent x Cym. Ruby Eyes</v>
      </c>
      <c r="H2398" s="1">
        <v>40737</v>
      </c>
      <c r="I2398">
        <v>80</v>
      </c>
      <c r="J2398" t="str">
        <v>AM</v>
      </c>
    </row>
    <row r="2399" spans="1:10" x14ac:dyDescent="0.25">
      <c r="A2399">
        <v>2396</v>
      </c>
      <c r="B2399" t="str">
        <v>Ray Olstan</v>
      </c>
      <c r="C2399" t="str">
        <v>Masdevallia</v>
      </c>
      <c r="D2399" t="str">
        <v>Copper Angel Wings</v>
      </c>
      <c r="E2399">
        <v>0</v>
      </c>
      <c r="F2399" t="str">
        <v>Country Gold</v>
      </c>
      <c r="G2399" t="str">
        <v>Masd. Copper Angel x Masd. Copperwing</v>
      </c>
      <c r="H2399" s="1">
        <v>40750</v>
      </c>
      <c r="I2399">
        <v>77</v>
      </c>
      <c r="J2399" t="str">
        <v>HCC</v>
      </c>
    </row>
    <row r="2400" spans="1:10" x14ac:dyDescent="0.25">
      <c r="A2400">
        <v>2397</v>
      </c>
      <c r="B2400" t="str">
        <v xml:space="preserve">Patterson, Steven </v>
      </c>
      <c r="C2400" t="str">
        <v>Dendrobium</v>
      </c>
      <c r="D2400" t="str">
        <v>Hilda Poxon</v>
      </c>
      <c r="E2400">
        <v>0</v>
      </c>
      <c r="F2400" t="str">
        <v>Ah Leh</v>
      </c>
      <c r="G2400" t="str">
        <v>Den. speciosum x Den tetragnum</v>
      </c>
      <c r="H2400" s="1">
        <v>40755</v>
      </c>
      <c r="I2400">
        <v>82</v>
      </c>
      <c r="J2400" t="str">
        <v>AM</v>
      </c>
    </row>
    <row r="2401" spans="1:10" x14ac:dyDescent="0.25">
      <c r="A2401">
        <v>2398</v>
      </c>
      <c r="B2401" t="str">
        <v xml:space="preserve">Patterson, Steven </v>
      </c>
      <c r="C2401" t="str">
        <v>Dendrobium</v>
      </c>
      <c r="D2401" t="str">
        <v>Hilda Poxon</v>
      </c>
      <c r="E2401">
        <v>0</v>
      </c>
      <c r="F2401" t="str">
        <v>Ah Leh</v>
      </c>
      <c r="G2401" t="str">
        <v>Den. speciosum x Den tetragnum</v>
      </c>
      <c r="H2401" s="1">
        <v>40755</v>
      </c>
      <c r="I2401">
        <v>82</v>
      </c>
      <c r="J2401" t="str">
        <v>ACM</v>
      </c>
    </row>
    <row r="2402" spans="1:10" x14ac:dyDescent="0.25">
      <c r="A2402">
        <v>2399</v>
      </c>
      <c r="B2402" t="str">
        <v>Robert Bisetto</v>
      </c>
      <c r="C2402" t="str">
        <v>Bulbophyllum</v>
      </c>
      <c r="D2402">
        <v>0</v>
      </c>
      <c r="E2402" t="str">
        <v>fletcherianum</v>
      </c>
      <c r="F2402" t="str">
        <v>Red Devil</v>
      </c>
      <c r="G2402" t="str">
        <v>species</v>
      </c>
      <c r="H2402" s="1">
        <v>40759</v>
      </c>
      <c r="I2402">
        <v>78</v>
      </c>
      <c r="J2402" t="str">
        <v>HCC</v>
      </c>
    </row>
    <row r="2403" spans="1:10" x14ac:dyDescent="0.25">
      <c r="A2403">
        <v>2400</v>
      </c>
      <c r="B2403" t="str">
        <v>Dendi Orchids</v>
      </c>
      <c r="C2403" t="str">
        <v>Paphiopedilum</v>
      </c>
      <c r="D2403" t="str">
        <v>Sibyl</v>
      </c>
      <c r="E2403">
        <v>0</v>
      </c>
      <c r="F2403" t="str">
        <v>Fraser's Alba</v>
      </c>
      <c r="G2403" t="str">
        <v>Paph. fairrieanum x Paph. Goultenianumnown</v>
      </c>
      <c r="H2403" s="1">
        <v>40774</v>
      </c>
      <c r="I2403">
        <v>79.5</v>
      </c>
      <c r="J2403" t="str">
        <v>HCC</v>
      </c>
    </row>
    <row r="2404" spans="1:10" x14ac:dyDescent="0.25">
      <c r="A2404">
        <v>2401</v>
      </c>
      <c r="B2404" t="str">
        <v>Dendi Orchids</v>
      </c>
      <c r="C2404" t="str">
        <v>Cattleya</v>
      </c>
      <c r="D2404" t="str">
        <v>Dianne Diehm</v>
      </c>
      <c r="E2404">
        <v>0</v>
      </c>
      <c r="F2404" t="str">
        <v>Dendi</v>
      </c>
      <c r="G2404" t="str">
        <v>C. Lana Coryell X C. Dream Cloud</v>
      </c>
      <c r="H2404" s="1">
        <v>40773</v>
      </c>
      <c r="I2404">
        <v>80.5</v>
      </c>
      <c r="J2404" t="str">
        <v>AM</v>
      </c>
    </row>
    <row r="2405" spans="1:10" x14ac:dyDescent="0.25">
      <c r="A2405">
        <v>2402</v>
      </c>
      <c r="B2405" t="str">
        <v>Dendi Orchids</v>
      </c>
      <c r="C2405" t="str">
        <v>Cattleya</v>
      </c>
      <c r="D2405" t="str">
        <v>China Doll</v>
      </c>
      <c r="E2405">
        <v>0</v>
      </c>
      <c r="F2405" t="str">
        <v>Dianne</v>
      </c>
      <c r="G2405" t="str">
        <v>C. Sierra Doll x C. Lana Coryell</v>
      </c>
      <c r="H2405" s="1">
        <v>40773</v>
      </c>
      <c r="I2405">
        <v>79</v>
      </c>
      <c r="J2405" t="str">
        <v>HCC</v>
      </c>
    </row>
    <row r="2406" spans="1:10" x14ac:dyDescent="0.25">
      <c r="A2406">
        <v>2403</v>
      </c>
      <c r="B2406" t="str">
        <v>Dendi Orchids</v>
      </c>
      <c r="C2406" t="str">
        <v>Phalaenopsis</v>
      </c>
      <c r="D2406" t="str">
        <v>Sasquatch</v>
      </c>
      <c r="E2406">
        <v>0</v>
      </c>
      <c r="F2406" t="str">
        <v>Hannah</v>
      </c>
      <c r="G2406" t="str">
        <v>Phal. World Class x Phal. amabilis</v>
      </c>
      <c r="H2406" s="1">
        <v>40773</v>
      </c>
      <c r="I2406">
        <v>76</v>
      </c>
      <c r="J2406" t="str">
        <v>HCC</v>
      </c>
    </row>
    <row r="2407" spans="1:10" x14ac:dyDescent="0.25">
      <c r="A2407">
        <v>2404</v>
      </c>
      <c r="B2407" t="str">
        <v xml:space="preserve">Alexandra, Baker  </v>
      </c>
      <c r="C2407" t="str">
        <v>Paphiopedilum</v>
      </c>
      <c r="D2407" t="str">
        <v>Norito Hasegawa</v>
      </c>
      <c r="E2407">
        <v>0</v>
      </c>
      <c r="F2407" t="str">
        <v>Bubbles</v>
      </c>
      <c r="G2407" t="str">
        <v>Paph. malipoense x Paph. armeniacum</v>
      </c>
      <c r="H2407" s="1">
        <v>40773</v>
      </c>
      <c r="I2407">
        <v>81.5</v>
      </c>
      <c r="J2407" t="str">
        <v>AM</v>
      </c>
    </row>
    <row r="2408" spans="1:10" x14ac:dyDescent="0.25">
      <c r="A2408">
        <v>2405</v>
      </c>
      <c r="B2408" t="str">
        <v xml:space="preserve">Wood, Dennis </v>
      </c>
      <c r="C2408" t="str">
        <v>Dendrobium</v>
      </c>
      <c r="D2408" t="str">
        <v>Avril's Gold</v>
      </c>
      <c r="E2408">
        <v>0</v>
      </c>
      <c r="F2408" t="str">
        <v>KH</v>
      </c>
      <c r="G2408" t="str">
        <v>Den Aussie Child x Den. speciosum</v>
      </c>
      <c r="H2408" s="1">
        <v>40752</v>
      </c>
      <c r="I2408">
        <v>80</v>
      </c>
      <c r="J2408" t="str">
        <v>AM</v>
      </c>
    </row>
    <row r="2409" spans="1:10" x14ac:dyDescent="0.25">
      <c r="A2409">
        <v>2406</v>
      </c>
      <c r="B2409" t="str">
        <v>John &amp; Neva Janz</v>
      </c>
      <c r="C2409" t="str">
        <v>Cymbidium</v>
      </c>
      <c r="D2409" t="str">
        <v>Peggy Foo</v>
      </c>
      <c r="E2409">
        <v>0</v>
      </c>
      <c r="F2409" t="str">
        <v>Madgie</v>
      </c>
      <c r="G2409" t="str">
        <v>Cym. Jessie Blakiston x Cym. Sensation</v>
      </c>
      <c r="H2409" s="1">
        <v>40752</v>
      </c>
      <c r="I2409">
        <v>76</v>
      </c>
      <c r="J2409" t="str">
        <v>HCC</v>
      </c>
    </row>
    <row r="2410" spans="1:10" x14ac:dyDescent="0.25">
      <c r="A2410">
        <v>2407</v>
      </c>
      <c r="B2410" t="str">
        <v>Philip Festa</v>
      </c>
      <c r="C2410" t="str">
        <v>Cymbidium</v>
      </c>
      <c r="D2410" t="str">
        <v>Blazing Dream</v>
      </c>
      <c r="E2410">
        <v>0</v>
      </c>
      <c r="F2410" t="str">
        <v>Rosie</v>
      </c>
      <c r="G2410" t="str">
        <v>Cym. Sleeping Ransom x Cym. Daves Dream</v>
      </c>
      <c r="H2410" s="1">
        <v>40752</v>
      </c>
      <c r="I2410">
        <v>80</v>
      </c>
      <c r="J2410" t="str">
        <v>AM</v>
      </c>
    </row>
    <row r="2411" spans="1:10" x14ac:dyDescent="0.25">
      <c r="A2411">
        <v>2408</v>
      </c>
      <c r="B2411" t="str">
        <v>Royale Orchids</v>
      </c>
      <c r="C2411" t="str">
        <v>Cymbidium</v>
      </c>
      <c r="D2411" t="str">
        <v>Chocolat Honeycomb</v>
      </c>
      <c r="E2411">
        <v>0</v>
      </c>
      <c r="F2411" t="str">
        <v>Royale</v>
      </c>
      <c r="G2411" t="str">
        <v>Cym Pywacket x Cym. tracyanum</v>
      </c>
      <c r="H2411" s="1">
        <v>40755</v>
      </c>
      <c r="I2411">
        <v>78</v>
      </c>
      <c r="J2411" t="str">
        <v>AD</v>
      </c>
    </row>
    <row r="2412" spans="1:10" x14ac:dyDescent="0.25">
      <c r="A2412">
        <v>2409</v>
      </c>
      <c r="B2412" t="str">
        <v>Kevin William Foster</v>
      </c>
      <c r="C2412" t="str">
        <v>Arachnostylis</v>
      </c>
      <c r="D2412" t="str">
        <v>Chorchalood</v>
      </c>
      <c r="E2412">
        <v>0</v>
      </c>
      <c r="F2412" t="str">
        <v>Deanne</v>
      </c>
      <c r="G2412" t="str">
        <v>Arach hookeriana x Rhy gigantea</v>
      </c>
      <c r="H2412" s="1">
        <v>40767</v>
      </c>
      <c r="I2412">
        <v>77.599999999999994</v>
      </c>
      <c r="J2412" t="str">
        <v>HCC</v>
      </c>
    </row>
    <row r="2413" spans="1:10" x14ac:dyDescent="0.25">
      <c r="A2413">
        <v>2410</v>
      </c>
      <c r="B2413" t="str">
        <v xml:space="preserve">Saunders, R &amp; C </v>
      </c>
      <c r="C2413" t="str">
        <v>Rhyncholaeliocattleya</v>
      </c>
      <c r="D2413" t="str">
        <v>Memoria Gordon Vallance</v>
      </c>
      <c r="E2413">
        <v>0</v>
      </c>
      <c r="F2413" t="str">
        <v>Friend</v>
      </c>
      <c r="G2413" t="str">
        <v>Rlc. Brunswick Blush x Rlc. Chincogan</v>
      </c>
      <c r="H2413" s="1">
        <v>40777</v>
      </c>
      <c r="I2413">
        <v>79.75</v>
      </c>
      <c r="J2413" t="str">
        <v>HCC</v>
      </c>
    </row>
    <row r="2414" spans="1:10" x14ac:dyDescent="0.25">
      <c r="A2414">
        <v>2411</v>
      </c>
      <c r="B2414" t="str">
        <v xml:space="preserve">Beatton, Grahame </v>
      </c>
      <c r="C2414" t="str">
        <v>Dendrobium</v>
      </c>
      <c r="D2414" t="str">
        <v>Avril's Gold</v>
      </c>
      <c r="E2414">
        <v>0</v>
      </c>
      <c r="F2414" t="str">
        <v>Zac</v>
      </c>
      <c r="G2414" t="str">
        <v>Den Aussie Child x Den. speciosum</v>
      </c>
      <c r="H2414" s="1">
        <v>40781</v>
      </c>
      <c r="I2414">
        <v>83</v>
      </c>
      <c r="J2414" t="str">
        <v>AM</v>
      </c>
    </row>
    <row r="2415" spans="1:10" x14ac:dyDescent="0.25">
      <c r="A2415">
        <v>2412</v>
      </c>
      <c r="B2415" t="str">
        <v>John Janz</v>
      </c>
      <c r="C2415" t="str">
        <v>Cymbidium</v>
      </c>
      <c r="D2415" t="str">
        <v>Mary Green</v>
      </c>
      <c r="E2415">
        <v>0</v>
      </c>
      <c r="F2415" t="str">
        <v>Fruitful</v>
      </c>
      <c r="G2415" t="str">
        <v>Cym. Sarah Jean x Cym. devonianum</v>
      </c>
      <c r="H2415" s="1">
        <v>40780</v>
      </c>
      <c r="I2415">
        <v>77</v>
      </c>
      <c r="J2415" t="str">
        <v>HCC</v>
      </c>
    </row>
    <row r="2416" spans="1:10" x14ac:dyDescent="0.25">
      <c r="A2416">
        <v>2413</v>
      </c>
      <c r="B2416" t="str">
        <v>Laura Valli</v>
      </c>
      <c r="C2416" t="str">
        <v>Dendrobium</v>
      </c>
      <c r="D2416" t="str">
        <v>Memoria Lee Wood</v>
      </c>
      <c r="E2416">
        <v>0</v>
      </c>
      <c r="F2416" t="str">
        <v>Laura</v>
      </c>
      <c r="G2416" t="str">
        <v>Den Karsun X Den. Melissa Nicole Dickey</v>
      </c>
      <c r="H2416" s="1">
        <v>40781</v>
      </c>
      <c r="I2416">
        <v>83</v>
      </c>
      <c r="J2416" t="str">
        <v>AM</v>
      </c>
    </row>
    <row r="2417" spans="1:10" x14ac:dyDescent="0.25">
      <c r="A2417">
        <v>2414</v>
      </c>
      <c r="B2417" t="str">
        <v>Royale Orchids</v>
      </c>
      <c r="C2417" t="str">
        <v>Cattleya</v>
      </c>
      <c r="D2417">
        <v>0</v>
      </c>
      <c r="E2417" t="str">
        <v>coccinea</v>
      </c>
      <c r="F2417" t="str">
        <v>Flares</v>
      </c>
      <c r="G2417" t="str">
        <v>species</v>
      </c>
      <c r="H2417" s="1">
        <v>40784</v>
      </c>
      <c r="I2417">
        <v>76</v>
      </c>
      <c r="J2417" t="str">
        <v>HCC</v>
      </c>
    </row>
    <row r="2418" spans="1:10" x14ac:dyDescent="0.25">
      <c r="A2418">
        <v>2415</v>
      </c>
      <c r="B2418" t="str">
        <v>Ray Olstan</v>
      </c>
      <c r="C2418" t="str">
        <v>Masdevallia</v>
      </c>
      <c r="D2418" t="str">
        <v xml:space="preserve">Lightning Stripes </v>
      </c>
      <c r="E2418">
        <v>0</v>
      </c>
      <c r="F2418" t="str">
        <v>Who Cares</v>
      </c>
      <c r="G2418" t="str">
        <v>Masd. Stripedous x Masd macrura</v>
      </c>
      <c r="H2418" s="1">
        <v>40784</v>
      </c>
      <c r="I2418">
        <v>80</v>
      </c>
      <c r="J2418" t="str">
        <v>AM</v>
      </c>
    </row>
    <row r="2419" spans="1:10" x14ac:dyDescent="0.25">
      <c r="A2419">
        <v>2416</v>
      </c>
      <c r="B2419" t="str">
        <v>Ray Olstan</v>
      </c>
      <c r="C2419" t="str">
        <v>Masdevallia</v>
      </c>
      <c r="D2419" t="str">
        <v>Orinoco</v>
      </c>
      <c r="E2419">
        <v>0</v>
      </c>
      <c r="F2419" t="str">
        <v>Who Cares</v>
      </c>
      <c r="G2419" t="str">
        <v>Masd. Midas Touch X Masd. veitchiana</v>
      </c>
      <c r="H2419" s="1">
        <v>40784</v>
      </c>
      <c r="I2419">
        <v>80</v>
      </c>
      <c r="J2419" t="str">
        <v>AM</v>
      </c>
    </row>
    <row r="2420" spans="1:10" x14ac:dyDescent="0.25">
      <c r="A2420">
        <v>2417</v>
      </c>
      <c r="B2420" t="str">
        <v>Ray Olstan</v>
      </c>
      <c r="C2420" t="str">
        <v>Masdevallia</v>
      </c>
      <c r="D2420" t="str">
        <v xml:space="preserve">Clarendon Glory </v>
      </c>
      <c r="E2420">
        <v>0</v>
      </c>
      <c r="F2420" t="str">
        <v>Red Beauty</v>
      </c>
      <c r="G2420" t="str">
        <v>Masd. veitchiana x Masd. Rein Sun</v>
      </c>
      <c r="H2420" s="1">
        <v>40784</v>
      </c>
      <c r="I2420">
        <v>83</v>
      </c>
      <c r="J2420" t="str">
        <v>AM</v>
      </c>
    </row>
    <row r="2421" spans="1:10" x14ac:dyDescent="0.25">
      <c r="A2421">
        <v>2418</v>
      </c>
      <c r="B2421" t="str">
        <v>Michael Joseph Dimon</v>
      </c>
      <c r="C2421" t="str">
        <v>Ascda</v>
      </c>
      <c r="D2421" t="str">
        <v>Crownfox Red Delicious</v>
      </c>
      <c r="E2421">
        <v>0</v>
      </c>
      <c r="F2421" t="str">
        <v>Cathy</v>
      </c>
      <c r="G2421" t="str">
        <v>Ascda Peggy Foo x V. denisoniana</v>
      </c>
      <c r="H2421" s="1">
        <v>40786</v>
      </c>
      <c r="I2421">
        <v>79</v>
      </c>
      <c r="J2421" t="str">
        <v>HCC</v>
      </c>
    </row>
    <row r="2422" spans="1:10" x14ac:dyDescent="0.25">
      <c r="A2422">
        <v>2419</v>
      </c>
      <c r="B2422" t="str">
        <v xml:space="preserve">Lavis Athol </v>
      </c>
      <c r="C2422" t="str">
        <v>Rhyncattleanthe</v>
      </c>
      <c r="D2422" t="str">
        <v>Dal's Nugget</v>
      </c>
      <c r="E2422">
        <v>0</v>
      </c>
      <c r="F2422" t="str">
        <v>Jessica Maree</v>
      </c>
      <c r="G2422" t="str">
        <v>Rth. Fuchs Orange Nugget x C. Beaufort</v>
      </c>
      <c r="H2422" s="1">
        <v>40793</v>
      </c>
      <c r="I2422">
        <v>79.75</v>
      </c>
      <c r="J2422" t="str">
        <v>HCC</v>
      </c>
    </row>
    <row r="2423" spans="1:10" x14ac:dyDescent="0.25">
      <c r="A2423">
        <v>2420</v>
      </c>
      <c r="B2423" t="str">
        <v>Nita Wheeler</v>
      </c>
      <c r="C2423" t="str">
        <v>Pterostylis</v>
      </c>
      <c r="D2423">
        <v>0</v>
      </c>
      <c r="E2423" t="str">
        <v>pedunculata</v>
      </c>
      <c r="F2423" t="str">
        <v>Rye Park</v>
      </c>
      <c r="G2423" t="str">
        <v>species</v>
      </c>
      <c r="H2423" s="1">
        <v>40803</v>
      </c>
      <c r="I2423">
        <v>82.5</v>
      </c>
      <c r="J2423" t="str">
        <v>ACM</v>
      </c>
    </row>
    <row r="2424" spans="1:10" x14ac:dyDescent="0.25">
      <c r="A2424">
        <v>2421</v>
      </c>
      <c r="B2424" t="str">
        <v xml:space="preserve">Dyne, Geoff </v>
      </c>
      <c r="C2424" t="str">
        <v>Maxillaria</v>
      </c>
      <c r="D2424">
        <v>0</v>
      </c>
      <c r="E2424" t="str">
        <v>longissima</v>
      </c>
      <c r="F2424" t="str">
        <v>Long Tails</v>
      </c>
      <c r="G2424" t="str">
        <v>species</v>
      </c>
      <c r="H2424" s="1">
        <v>40803</v>
      </c>
      <c r="I2424">
        <v>78.5</v>
      </c>
      <c r="J2424" t="str">
        <v>HCC</v>
      </c>
    </row>
    <row r="2425" spans="1:10" x14ac:dyDescent="0.25">
      <c r="A2425">
        <v>2422</v>
      </c>
      <c r="B2425" t="str">
        <v>Karen Groeneveld</v>
      </c>
      <c r="C2425" t="str">
        <v>Cymbidium</v>
      </c>
      <c r="D2425">
        <v>0</v>
      </c>
      <c r="E2425" t="str">
        <v>canaliculatum</v>
      </c>
      <c r="F2425" t="str">
        <v>Lommerryck</v>
      </c>
      <c r="G2425" t="str">
        <v>species</v>
      </c>
      <c r="H2425" s="1">
        <v>40817</v>
      </c>
      <c r="I2425">
        <v>82</v>
      </c>
      <c r="J2425" t="str">
        <v>ACM</v>
      </c>
    </row>
    <row r="2426" spans="1:10" x14ac:dyDescent="0.25">
      <c r="A2426">
        <v>2423</v>
      </c>
      <c r="B2426" t="str">
        <v xml:space="preserve">Phelan, B &amp; L </v>
      </c>
      <c r="C2426" t="str">
        <v>Brassia</v>
      </c>
      <c r="D2426">
        <v>0</v>
      </c>
      <c r="E2426" t="str">
        <v>keiliana</v>
      </c>
      <c r="F2426" t="str">
        <v>Lynne</v>
      </c>
      <c r="G2426" t="str">
        <v>species</v>
      </c>
      <c r="H2426" s="1">
        <v>40817</v>
      </c>
      <c r="I2426">
        <v>82</v>
      </c>
      <c r="J2426" t="str">
        <v>AM</v>
      </c>
    </row>
    <row r="2427" spans="1:10" x14ac:dyDescent="0.25">
      <c r="A2427">
        <v>2424</v>
      </c>
      <c r="B2427" t="str">
        <v xml:space="preserve">Phelan, B &amp; L </v>
      </c>
      <c r="C2427" t="str">
        <v>Brassia</v>
      </c>
      <c r="D2427">
        <v>0</v>
      </c>
      <c r="E2427" t="str">
        <v>keiliana</v>
      </c>
      <c r="F2427" t="str">
        <v>Lynne</v>
      </c>
      <c r="G2427" t="str">
        <v>species</v>
      </c>
      <c r="H2427" s="1">
        <v>40817</v>
      </c>
      <c r="I2427">
        <v>82</v>
      </c>
      <c r="J2427" t="str">
        <v>ACM</v>
      </c>
    </row>
    <row r="2428" spans="1:10" x14ac:dyDescent="0.25">
      <c r="A2428">
        <v>2425</v>
      </c>
      <c r="B2428" t="str">
        <v>Roper, Neville</v>
      </c>
      <c r="C2428" t="str">
        <v>Dockrillia</v>
      </c>
      <c r="D2428">
        <v>0</v>
      </c>
      <c r="E2428" t="str">
        <v>striolata</v>
      </c>
      <c r="F2428" t="str">
        <v>Ruffles</v>
      </c>
      <c r="G2428" t="str">
        <v>species</v>
      </c>
      <c r="H2428" s="1">
        <v>40817</v>
      </c>
      <c r="I2428">
        <v>85</v>
      </c>
      <c r="J2428" t="str">
        <v>ACE</v>
      </c>
    </row>
    <row r="2429" spans="1:10" x14ac:dyDescent="0.25">
      <c r="A2429">
        <v>2426</v>
      </c>
      <c r="B2429" t="str">
        <v>Dendi Orchids</v>
      </c>
      <c r="C2429" t="str">
        <v>Rhyncholaeliocattleya</v>
      </c>
      <c r="D2429" t="str">
        <v>Dendi's Beau</v>
      </c>
      <c r="E2429">
        <v>0</v>
      </c>
      <c r="F2429" t="str">
        <v>Dianne</v>
      </c>
      <c r="G2429" t="str">
        <v>Rlc. Dundas x C. Beaufort</v>
      </c>
      <c r="H2429" s="1">
        <v>40817</v>
      </c>
      <c r="I2429">
        <v>81</v>
      </c>
      <c r="J2429" t="str">
        <v>AM</v>
      </c>
    </row>
    <row r="2430" spans="1:10" x14ac:dyDescent="0.25">
      <c r="A2430">
        <v>2427</v>
      </c>
      <c r="B2430" t="str">
        <v>Dendi Orchids</v>
      </c>
      <c r="C2430" t="str">
        <v>Doritaenopsis</v>
      </c>
      <c r="D2430" t="str">
        <v>Dendi's Yeti</v>
      </c>
      <c r="E2430">
        <v>0</v>
      </c>
      <c r="F2430" t="str">
        <v>DD</v>
      </c>
      <c r="G2430" t="str">
        <v>Dtps. Taisuco Happybeauty x Phal. World Class</v>
      </c>
      <c r="H2430" s="1">
        <v>40817</v>
      </c>
      <c r="I2430">
        <v>78</v>
      </c>
      <c r="J2430" t="str">
        <v>HCC</v>
      </c>
    </row>
    <row r="2431" spans="1:10" x14ac:dyDescent="0.25">
      <c r="A2431">
        <v>2428</v>
      </c>
      <c r="B2431" t="str">
        <v>Dendi Orchids</v>
      </c>
      <c r="C2431" t="str">
        <v>Phalaenopsis</v>
      </c>
      <c r="D2431" t="str">
        <v>Dendi's Hidagon</v>
      </c>
      <c r="E2431">
        <v>0</v>
      </c>
      <c r="F2431" t="str">
        <v>Ice Vo Vo</v>
      </c>
      <c r="G2431" t="str">
        <v>Phal Sasquatch X Phal World Class</v>
      </c>
      <c r="H2431" s="1">
        <v>40817</v>
      </c>
      <c r="I2431">
        <v>77</v>
      </c>
      <c r="J2431" t="str">
        <v>HCC</v>
      </c>
    </row>
    <row r="2432" spans="1:10" x14ac:dyDescent="0.25">
      <c r="A2432">
        <v>2429</v>
      </c>
      <c r="B2432" t="str">
        <v>Martin &amp; Sue Montebello</v>
      </c>
      <c r="C2432" t="str">
        <v>Cymbidium</v>
      </c>
      <c r="D2432" t="str">
        <v>Doctor Len</v>
      </c>
      <c r="E2432">
        <v>0</v>
      </c>
      <c r="F2432" t="str">
        <v>Waikanae</v>
      </c>
      <c r="G2432" t="str">
        <v>Cym. Len Southward x Cym. Doctor Baker</v>
      </c>
      <c r="H2432" s="1">
        <v>40817</v>
      </c>
      <c r="I2432">
        <v>80</v>
      </c>
      <c r="J2432" t="str">
        <v>AM</v>
      </c>
    </row>
    <row r="2433" spans="1:10" x14ac:dyDescent="0.25">
      <c r="A2433">
        <v>2430</v>
      </c>
      <c r="B2433" t="str">
        <v>Keith &amp; Margarat Scott</v>
      </c>
      <c r="C2433" t="str">
        <v>Dendrobium</v>
      </c>
      <c r="D2433" t="str">
        <v>X delicatum</v>
      </c>
      <c r="E2433">
        <v>0</v>
      </c>
      <c r="F2433" t="str">
        <v>Marie</v>
      </c>
      <c r="G2433" t="str">
        <v>Den speciosum X Den kingianum</v>
      </c>
      <c r="H2433" s="1">
        <v>40817</v>
      </c>
      <c r="I2433">
        <v>80</v>
      </c>
      <c r="J2433" t="str">
        <v>ACM</v>
      </c>
    </row>
    <row r="2434" spans="1:10" x14ac:dyDescent="0.25">
      <c r="A2434">
        <v>2431</v>
      </c>
      <c r="B2434" t="str">
        <v>Joe &amp; Jill Wooding</v>
      </c>
      <c r="C2434" t="str">
        <v>Dendrobium</v>
      </c>
      <c r="D2434">
        <v>0</v>
      </c>
      <c r="E2434" t="str">
        <v>speciosum</v>
      </c>
      <c r="F2434" t="str">
        <v>Shaylee-Sereine</v>
      </c>
      <c r="G2434" t="str">
        <v>species</v>
      </c>
      <c r="H2434" s="1">
        <v>40817</v>
      </c>
      <c r="I2434">
        <v>77</v>
      </c>
      <c r="J2434" t="str">
        <v>HCC</v>
      </c>
    </row>
    <row r="2435" spans="1:10" x14ac:dyDescent="0.25">
      <c r="A2435">
        <v>2432</v>
      </c>
      <c r="B2435" t="str">
        <v>Robert &amp; Muriel Bell</v>
      </c>
      <c r="C2435" t="str">
        <v>Cymbidium</v>
      </c>
      <c r="D2435" t="str">
        <v>Radiant Ruby</v>
      </c>
      <c r="E2435">
        <v>0</v>
      </c>
      <c r="F2435" t="str">
        <v>Aussie Gem</v>
      </c>
      <c r="G2435" t="str">
        <v>Cym. Radiant Spark x Cym Ruby Eyes</v>
      </c>
      <c r="H2435" s="1">
        <v>40817</v>
      </c>
      <c r="I2435">
        <v>76</v>
      </c>
      <c r="J2435" t="str">
        <v>AD</v>
      </c>
    </row>
    <row r="2436" spans="1:10" x14ac:dyDescent="0.25">
      <c r="A2436">
        <v>2433</v>
      </c>
      <c r="B2436" t="str">
        <v>Wayne Simmons</v>
      </c>
      <c r="C2436" t="str">
        <v>Cattleya</v>
      </c>
      <c r="D2436">
        <v>0</v>
      </c>
      <c r="E2436" t="str">
        <v>intermedia var. amethystina</v>
      </c>
      <c r="F2436" t="str">
        <v>Leah</v>
      </c>
      <c r="G2436" t="str">
        <v>species</v>
      </c>
      <c r="H2436" s="1">
        <v>40817</v>
      </c>
      <c r="I2436">
        <v>78</v>
      </c>
      <c r="J2436" t="str">
        <v>HCC</v>
      </c>
    </row>
    <row r="2437" spans="1:10" x14ac:dyDescent="0.25">
      <c r="A2437">
        <v>2434</v>
      </c>
      <c r="B2437" t="str">
        <v>Wayne Simmons</v>
      </c>
      <c r="C2437" t="str">
        <v>Cattleya</v>
      </c>
      <c r="D2437">
        <v>0</v>
      </c>
      <c r="E2437" t="str">
        <v>intermedia var. amethystina</v>
      </c>
      <c r="F2437" t="str">
        <v>Leonie</v>
      </c>
      <c r="G2437" t="str">
        <v>species</v>
      </c>
      <c r="H2437" s="1">
        <v>40817</v>
      </c>
      <c r="I2437">
        <v>78</v>
      </c>
      <c r="J2437" t="str">
        <v>HCC</v>
      </c>
    </row>
    <row r="2438" spans="1:10" x14ac:dyDescent="0.25">
      <c r="A2438">
        <v>2435</v>
      </c>
      <c r="B2438" t="str">
        <v>Wayne Simmons</v>
      </c>
      <c r="C2438" t="str">
        <v>Sarcochilus</v>
      </c>
      <c r="D2438" t="str">
        <v>Gadial</v>
      </c>
      <c r="E2438">
        <v>0</v>
      </c>
      <c r="F2438" t="str">
        <v>Alesha</v>
      </c>
      <c r="G2438" t="str">
        <v>Sarco Velvet x Sarco Topaz</v>
      </c>
      <c r="H2438" s="1">
        <v>40817</v>
      </c>
      <c r="I2438">
        <v>78</v>
      </c>
      <c r="J2438" t="str">
        <v>AD</v>
      </c>
    </row>
    <row r="2439" spans="1:10" x14ac:dyDescent="0.25">
      <c r="A2439">
        <v>2436</v>
      </c>
      <c r="B2439" t="str">
        <v>Ray Olstan</v>
      </c>
      <c r="C2439" t="str">
        <v>Masdevallia</v>
      </c>
      <c r="D2439" t="str">
        <v>Veitch's Candy Cane</v>
      </c>
      <c r="E2439">
        <v>0</v>
      </c>
      <c r="F2439" t="str">
        <v>Super Striper</v>
      </c>
      <c r="G2439" t="str">
        <v>Masd. Tuakau Candy x Masd. veitchiana</v>
      </c>
      <c r="H2439" s="1">
        <v>40824</v>
      </c>
      <c r="I2439">
        <v>78</v>
      </c>
      <c r="J2439" t="str">
        <v>HCC</v>
      </c>
    </row>
    <row r="2440" spans="1:10" x14ac:dyDescent="0.25">
      <c r="A2440">
        <v>2437</v>
      </c>
      <c r="B2440" t="str">
        <v>Kovacs, George</v>
      </c>
      <c r="C2440" t="str">
        <v>Cymbidium</v>
      </c>
      <c r="D2440" t="str">
        <v>Doctor Len</v>
      </c>
      <c r="E2440">
        <v>0</v>
      </c>
      <c r="F2440" t="str">
        <v>Te-a-Moana</v>
      </c>
      <c r="G2440" t="str">
        <v>Cym. Len Southward x Cym. Doctor Baker</v>
      </c>
      <c r="H2440" s="1">
        <v>40824</v>
      </c>
      <c r="I2440">
        <v>85</v>
      </c>
      <c r="J2440" t="str">
        <v>ACE</v>
      </c>
    </row>
    <row r="2441" spans="1:10" x14ac:dyDescent="0.25">
      <c r="A2441">
        <v>2438</v>
      </c>
      <c r="B2441" t="str">
        <v>Kovacs, George</v>
      </c>
      <c r="C2441" t="str">
        <v>Cymbidium</v>
      </c>
      <c r="D2441" t="str">
        <v>Doctor Len</v>
      </c>
      <c r="E2441">
        <v>0</v>
      </c>
      <c r="F2441" t="str">
        <v>Te-a-Moana</v>
      </c>
      <c r="G2441" t="str">
        <v>Cym. Len Southward x Cym. Doctor Baker</v>
      </c>
      <c r="H2441" s="1">
        <v>40824</v>
      </c>
      <c r="I2441">
        <v>84.5</v>
      </c>
      <c r="J2441" t="str">
        <v>AM</v>
      </c>
    </row>
    <row r="2442" spans="1:10" x14ac:dyDescent="0.25">
      <c r="A2442">
        <v>2439</v>
      </c>
      <c r="B2442" t="str">
        <v xml:space="preserve">Wood, Dennis </v>
      </c>
      <c r="C2442" t="str">
        <v>Sarcochilus</v>
      </c>
      <c r="D2442" t="str">
        <v>Roberta</v>
      </c>
      <c r="E2442">
        <v>0</v>
      </c>
      <c r="F2442" t="str">
        <v>Di Elliot</v>
      </c>
      <c r="G2442" t="str">
        <v>Sarcochilus Cherie Snow x Sarcochilus Snowhart</v>
      </c>
      <c r="H2442" s="1">
        <v>40824</v>
      </c>
      <c r="I2442">
        <v>78</v>
      </c>
      <c r="J2442" t="str">
        <v>HCC</v>
      </c>
    </row>
    <row r="2443" spans="1:10" x14ac:dyDescent="0.25">
      <c r="A2443">
        <v>2440</v>
      </c>
      <c r="B2443" t="str">
        <v xml:space="preserve"> Atwal, Sam &amp; Joyce</v>
      </c>
      <c r="C2443" t="str">
        <v>Cattleya</v>
      </c>
      <c r="D2443">
        <v>0</v>
      </c>
      <c r="E2443" t="str">
        <v>intermedia forma Orlata</v>
      </c>
      <c r="F2443" t="str">
        <v>Aiden</v>
      </c>
      <c r="G2443" t="str">
        <v>species</v>
      </c>
      <c r="H2443" s="1">
        <v>40825</v>
      </c>
      <c r="I2443">
        <v>76</v>
      </c>
      <c r="J2443" t="str">
        <v>HCC</v>
      </c>
    </row>
    <row r="2444" spans="1:10" x14ac:dyDescent="0.25">
      <c r="A2444">
        <v>2441</v>
      </c>
      <c r="B2444" t="str">
        <v>Phil Spence</v>
      </c>
      <c r="C2444" t="str">
        <v>Bulbophyllum</v>
      </c>
      <c r="D2444">
        <v>0</v>
      </c>
      <c r="E2444" t="str">
        <v>phalaenopsis</v>
      </c>
      <c r="F2444" t="str">
        <v>Sensation</v>
      </c>
      <c r="G2444" t="str">
        <v>species</v>
      </c>
      <c r="H2444" s="1">
        <v>40825</v>
      </c>
      <c r="I2444">
        <v>81.5</v>
      </c>
      <c r="J2444" t="str">
        <v>AM</v>
      </c>
    </row>
    <row r="2445" spans="1:10" x14ac:dyDescent="0.25">
      <c r="A2445">
        <v>2442</v>
      </c>
      <c r="B2445" t="str">
        <v>Nicky Zurcher</v>
      </c>
      <c r="C2445" t="str">
        <v>Paphiopedilum</v>
      </c>
      <c r="D2445" t="str">
        <v>Lola Bird</v>
      </c>
      <c r="E2445">
        <v>0</v>
      </c>
      <c r="F2445" t="str">
        <v>Sweet Pink</v>
      </c>
      <c r="G2445" t="str">
        <v>Paph. emersonii x Paph. micranthum</v>
      </c>
      <c r="H2445" s="1">
        <v>40825</v>
      </c>
      <c r="I2445">
        <v>77</v>
      </c>
      <c r="J2445" t="str">
        <v>HCC</v>
      </c>
    </row>
    <row r="2446" spans="1:10" x14ac:dyDescent="0.25">
      <c r="A2446">
        <v>2443</v>
      </c>
      <c r="B2446" t="str">
        <v>Royale Orchids</v>
      </c>
      <c r="C2446" t="str">
        <v>Oncidium</v>
      </c>
      <c r="D2446">
        <v>0</v>
      </c>
      <c r="E2446" t="str">
        <v>alexandrae</v>
      </c>
      <c r="F2446" t="str">
        <v>Jean</v>
      </c>
      <c r="G2446" t="str">
        <v>species</v>
      </c>
      <c r="H2446" s="1">
        <v>40825</v>
      </c>
      <c r="I2446">
        <v>77</v>
      </c>
      <c r="J2446" t="str">
        <v>HCC</v>
      </c>
    </row>
    <row r="2447" spans="1:10" x14ac:dyDescent="0.25">
      <c r="A2447">
        <v>2444</v>
      </c>
      <c r="B2447" t="str">
        <v xml:space="preserve">Wood, Dennis </v>
      </c>
      <c r="C2447" t="str">
        <v>Sarcochilus</v>
      </c>
      <c r="D2447">
        <v>0</v>
      </c>
      <c r="E2447" t="str">
        <v>hartmannii</v>
      </c>
      <c r="F2447" t="str">
        <v>Beverly</v>
      </c>
      <c r="G2447" t="str">
        <v>species</v>
      </c>
      <c r="H2447" s="1">
        <v>40825</v>
      </c>
      <c r="I2447">
        <v>80</v>
      </c>
      <c r="J2447" t="str">
        <v>AM</v>
      </c>
    </row>
    <row r="2448" spans="1:10" x14ac:dyDescent="0.25">
      <c r="A2448">
        <v>2445</v>
      </c>
      <c r="B2448" t="str">
        <v>Ray Olstan</v>
      </c>
      <c r="C2448" t="str">
        <v>Masdevallia</v>
      </c>
      <c r="D2448">
        <v>0</v>
      </c>
      <c r="E2448" t="str">
        <v>yungasensis</v>
      </c>
      <c r="F2448" t="str">
        <v>Nice One</v>
      </c>
      <c r="G2448" t="str">
        <v>species</v>
      </c>
      <c r="H2448" s="1">
        <v>40825</v>
      </c>
      <c r="I2448">
        <v>80</v>
      </c>
      <c r="J2448" t="str">
        <v>AM</v>
      </c>
    </row>
    <row r="2449" spans="1:10" x14ac:dyDescent="0.25">
      <c r="A2449">
        <v>2446</v>
      </c>
      <c r="B2449" t="str">
        <v xml:space="preserve">Bromley, Garrie &amp; Lesley </v>
      </c>
      <c r="C2449" t="str">
        <v>Epidendrum</v>
      </c>
      <c r="D2449">
        <v>0</v>
      </c>
      <c r="E2449" t="str">
        <v>stanfordianum</v>
      </c>
      <c r="F2449" t="str">
        <v>Lilly's Pink</v>
      </c>
      <c r="G2449" t="str">
        <v>species</v>
      </c>
      <c r="H2449" s="1">
        <v>40833</v>
      </c>
      <c r="I2449">
        <v>78</v>
      </c>
      <c r="J2449" t="str">
        <v>AD</v>
      </c>
    </row>
    <row r="2450" spans="1:10" x14ac:dyDescent="0.25">
      <c r="A2450">
        <v>2447</v>
      </c>
      <c r="B2450" t="str">
        <v xml:space="preserve">Bromley, Garrie &amp; Lesley </v>
      </c>
      <c r="C2450" t="str">
        <v>Caulaelia</v>
      </c>
      <c r="D2450" t="str">
        <v>Snowflake</v>
      </c>
      <c r="E2450">
        <v>0</v>
      </c>
      <c r="F2450" t="str">
        <v>Frosty</v>
      </c>
      <c r="G2450" t="str">
        <v>Cau. bicornutum x L. albida</v>
      </c>
      <c r="H2450" s="1">
        <v>40833</v>
      </c>
      <c r="I2450">
        <v>80.16</v>
      </c>
      <c r="J2450" t="str">
        <v>ACM</v>
      </c>
    </row>
    <row r="2451" spans="1:10" x14ac:dyDescent="0.25">
      <c r="A2451">
        <v>2448</v>
      </c>
      <c r="B2451" t="str">
        <v>Russell J Hopkins</v>
      </c>
      <c r="C2451" t="str">
        <v>Dendrobium</v>
      </c>
      <c r="D2451">
        <v>0</v>
      </c>
      <c r="E2451" t="str">
        <v>amethystoglossum</v>
      </c>
      <c r="F2451" t="str">
        <v>Starlet</v>
      </c>
      <c r="G2451" t="str">
        <v>species</v>
      </c>
      <c r="H2451" s="1">
        <v>40829</v>
      </c>
      <c r="I2451">
        <v>78.63</v>
      </c>
      <c r="J2451" t="str">
        <v>HCC</v>
      </c>
    </row>
    <row r="2452" spans="1:10" x14ac:dyDescent="0.25">
      <c r="A2452">
        <v>2449</v>
      </c>
      <c r="B2452" t="str">
        <v>Russell J Hopkins</v>
      </c>
      <c r="C2452" t="str">
        <v>Dendrobium</v>
      </c>
      <c r="D2452">
        <v>0</v>
      </c>
      <c r="E2452" t="str">
        <v>amethystoglossum</v>
      </c>
      <c r="F2452" t="str">
        <v>Starlet</v>
      </c>
      <c r="G2452" t="str">
        <v>species</v>
      </c>
      <c r="H2452" s="1">
        <v>40830</v>
      </c>
      <c r="I2452">
        <v>80.63</v>
      </c>
      <c r="J2452" t="str">
        <v>ACM</v>
      </c>
    </row>
    <row r="2453" spans="1:10" x14ac:dyDescent="0.25">
      <c r="A2453">
        <v>2450</v>
      </c>
      <c r="B2453" t="str">
        <v>Barrita Orchids</v>
      </c>
      <c r="C2453" t="str">
        <v>Sarcochilus</v>
      </c>
      <c r="D2453" t="str">
        <v>Kulnura Dragonfly</v>
      </c>
      <c r="E2453">
        <v>0</v>
      </c>
      <c r="F2453" t="str">
        <v>Highlight</v>
      </c>
      <c r="G2453" t="str">
        <v>Sarcochilus Sweetheart x Sarcochilus Elegance</v>
      </c>
      <c r="H2453" s="1">
        <v>40838</v>
      </c>
      <c r="I2453">
        <v>79</v>
      </c>
      <c r="J2453" t="str">
        <v>HCC</v>
      </c>
    </row>
    <row r="2454" spans="1:10" x14ac:dyDescent="0.25">
      <c r="A2454">
        <v>2451</v>
      </c>
      <c r="B2454" t="str">
        <v>Barrita Orchids</v>
      </c>
      <c r="C2454" t="str">
        <v>Sarcochilus</v>
      </c>
      <c r="D2454" t="str">
        <v>Cherie Dawn</v>
      </c>
      <c r="E2454">
        <v>0</v>
      </c>
      <c r="F2454" t="str">
        <v>Gold</v>
      </c>
      <c r="G2454" t="str">
        <v>Sarcochilus Kirra- Lea x Sarcochilus Cherie</v>
      </c>
      <c r="H2454" s="1">
        <v>40838</v>
      </c>
      <c r="I2454">
        <v>78</v>
      </c>
      <c r="J2454" t="str">
        <v>AD</v>
      </c>
    </row>
    <row r="2455" spans="1:10" x14ac:dyDescent="0.25">
      <c r="A2455">
        <v>2452</v>
      </c>
      <c r="B2455" t="str">
        <v xml:space="preserve">Wood, Dennis </v>
      </c>
      <c r="C2455" t="str">
        <v>Sarcochilus</v>
      </c>
      <c r="D2455">
        <v>0</v>
      </c>
      <c r="E2455" t="str">
        <v>hartmannii</v>
      </c>
      <c r="F2455" t="str">
        <v>Jude</v>
      </c>
      <c r="G2455" t="str">
        <v>species</v>
      </c>
      <c r="H2455" s="1">
        <v>40838</v>
      </c>
      <c r="I2455">
        <v>81</v>
      </c>
      <c r="J2455" t="str">
        <v>AM</v>
      </c>
    </row>
    <row r="2456" spans="1:10" x14ac:dyDescent="0.25">
      <c r="A2456">
        <v>2453</v>
      </c>
      <c r="B2456" t="str">
        <v xml:space="preserve">Taylor, Barry </v>
      </c>
      <c r="C2456" t="str">
        <v>Cattleya</v>
      </c>
      <c r="D2456" t="str">
        <v>Royal Beau</v>
      </c>
      <c r="E2456">
        <v>0</v>
      </c>
      <c r="F2456" t="str">
        <v>Alyce</v>
      </c>
      <c r="G2456" t="str">
        <v>C.Princess Bells x Sc. Beaufort</v>
      </c>
      <c r="H2456" s="1">
        <v>40853</v>
      </c>
      <c r="I2456">
        <v>80</v>
      </c>
      <c r="J2456" t="str">
        <v>AM</v>
      </c>
    </row>
    <row r="2457" spans="1:10" x14ac:dyDescent="0.25">
      <c r="A2457">
        <v>2454</v>
      </c>
      <c r="B2457" t="str">
        <v>Veronica Clowes</v>
      </c>
      <c r="C2457" t="str">
        <v>Ansellia</v>
      </c>
      <c r="D2457">
        <v>0</v>
      </c>
      <c r="E2457" t="str">
        <v>africana</v>
      </c>
      <c r="F2457" t="str">
        <v>VC</v>
      </c>
      <c r="G2457" t="str">
        <v>species</v>
      </c>
      <c r="H2457" s="1">
        <v>40871</v>
      </c>
      <c r="I2457">
        <v>81</v>
      </c>
      <c r="J2457" t="str">
        <v>AM</v>
      </c>
    </row>
    <row r="2458" spans="1:10" x14ac:dyDescent="0.25">
      <c r="A2458">
        <v>2455</v>
      </c>
      <c r="B2458" t="str">
        <v xml:space="preserve">Robinson, Jan </v>
      </c>
      <c r="C2458" t="str">
        <v>Promenaea</v>
      </c>
      <c r="D2458" t="str">
        <v>Drayton Gold</v>
      </c>
      <c r="E2458">
        <v>0</v>
      </c>
      <c r="F2458" t="str">
        <v>Grantoro</v>
      </c>
      <c r="G2458" t="str">
        <v>Prom. Crawshayana x Prom.Sansu</v>
      </c>
      <c r="H2458" s="1">
        <v>40896</v>
      </c>
      <c r="I2458">
        <v>82</v>
      </c>
      <c r="J2458" t="str">
        <v>ACM</v>
      </c>
    </row>
    <row r="2459" spans="1:10" x14ac:dyDescent="0.25">
      <c r="A2459">
        <v>2456</v>
      </c>
      <c r="B2459" t="str">
        <v>Saunders, Bob</v>
      </c>
      <c r="C2459" t="str">
        <v>Rhyncholaeliocattleya</v>
      </c>
      <c r="D2459" t="str">
        <v>Memoria Gordon Vallance</v>
      </c>
      <c r="E2459">
        <v>0</v>
      </c>
      <c r="F2459" t="str">
        <v xml:space="preserve">'Camaroo Jewel' </v>
      </c>
      <c r="G2459" t="str">
        <v>Rlc. Brunswick Blush x Rlc Chincogan</v>
      </c>
      <c r="H2459" s="1">
        <v>40814</v>
      </c>
      <c r="I2459">
        <v>80.87</v>
      </c>
      <c r="J2459" t="str">
        <v>AM</v>
      </c>
    </row>
    <row r="2460" spans="1:10" x14ac:dyDescent="0.25">
      <c r="A2460">
        <v>2457</v>
      </c>
      <c r="B2460" t="str">
        <v xml:space="preserve">Taylor, Barry </v>
      </c>
      <c r="C2460" t="str">
        <v>Masdevallia</v>
      </c>
      <c r="D2460" t="str">
        <v>Angel Heart</v>
      </c>
      <c r="E2460">
        <v>0</v>
      </c>
      <c r="F2460" t="str">
        <v>Rosie'</v>
      </c>
      <c r="G2460" t="str">
        <v>Masdevallia ignea x Masdevallia infracta</v>
      </c>
      <c r="H2460" s="1">
        <v>40853</v>
      </c>
      <c r="I2460">
        <v>81</v>
      </c>
      <c r="J2460" t="str">
        <v>AM</v>
      </c>
    </row>
    <row r="2461" spans="1:10" x14ac:dyDescent="0.25">
      <c r="A2461">
        <v>2458</v>
      </c>
      <c r="B2461" t="str">
        <v xml:space="preserve">Bromley, Garrie &amp; Lesley </v>
      </c>
      <c r="C2461" t="str">
        <v xml:space="preserve">Aerides </v>
      </c>
      <c r="D2461">
        <v>0</v>
      </c>
      <c r="E2461" t="str">
        <v>rosea</v>
      </c>
      <c r="F2461" t="str">
        <v>'Cathy'</v>
      </c>
      <c r="G2461" t="str">
        <v>species</v>
      </c>
      <c r="H2461" s="1">
        <v>40892</v>
      </c>
      <c r="I2461">
        <v>82</v>
      </c>
      <c r="J2461" t="str">
        <v>AM</v>
      </c>
    </row>
    <row r="2462" spans="1:10" x14ac:dyDescent="0.25">
      <c r="A2462">
        <v>2459</v>
      </c>
      <c r="B2462" t="str">
        <v>Barrita Orchids</v>
      </c>
      <c r="C2462" t="str">
        <v>Sarcochilus</v>
      </c>
      <c r="D2462" t="str">
        <v xml:space="preserve">Kulnura Dragonfly </v>
      </c>
      <c r="E2462">
        <v>0</v>
      </c>
      <c r="F2462" t="str">
        <v>Emma Jane</v>
      </c>
      <c r="G2462" t="str">
        <v>Sarcochilus Sweetheart x Sarcochilus Elegance</v>
      </c>
      <c r="H2462" s="1">
        <v>40847</v>
      </c>
      <c r="I2462">
        <v>80</v>
      </c>
      <c r="J2462" t="str">
        <v>AM</v>
      </c>
    </row>
    <row r="2463" spans="1:10" x14ac:dyDescent="0.25">
      <c r="A2463">
        <v>2460</v>
      </c>
      <c r="B2463" t="str">
        <v>Ray Olstan</v>
      </c>
      <c r="C2463" t="str">
        <v>Masdevallia</v>
      </c>
      <c r="D2463" t="str">
        <v>Son of Monarch</v>
      </c>
      <c r="E2463">
        <v>0</v>
      </c>
      <c r="F2463" t="str">
        <v>Who Cares</v>
      </c>
      <c r="G2463" t="str">
        <v>Masd. Sun Dancer X Monarch</v>
      </c>
      <c r="H2463" s="1">
        <v>40847</v>
      </c>
      <c r="I2463">
        <v>77.5</v>
      </c>
      <c r="J2463" t="str">
        <v>HCC</v>
      </c>
    </row>
    <row r="2464" spans="1:10" x14ac:dyDescent="0.25">
      <c r="A2464">
        <v>2461</v>
      </c>
      <c r="B2464" t="str">
        <v>Ray Olstan</v>
      </c>
      <c r="C2464" t="str">
        <v>Masdevallia</v>
      </c>
      <c r="D2464" t="str">
        <v>Orange Tails</v>
      </c>
      <c r="E2464">
        <v>0</v>
      </c>
      <c r="F2464" t="str">
        <v>Who Cares</v>
      </c>
      <c r="G2464" t="str">
        <v>Masd. Rein Staal X Myra</v>
      </c>
      <c r="H2464" s="1">
        <v>40847</v>
      </c>
      <c r="I2464">
        <v>78</v>
      </c>
      <c r="J2464" t="str">
        <v>HCC</v>
      </c>
    </row>
    <row r="2465" spans="1:10" x14ac:dyDescent="0.25">
      <c r="A2465">
        <v>2462</v>
      </c>
      <c r="B2465" t="str">
        <v xml:space="preserve">Wood, Bruce </v>
      </c>
      <c r="C2465" t="str">
        <v>Rhyncholaeliocattleya</v>
      </c>
      <c r="D2465" t="str">
        <v>Lakehaven Pearl</v>
      </c>
      <c r="E2465">
        <v>0</v>
      </c>
      <c r="F2465" t="str">
        <v>'Snow Eagle'</v>
      </c>
      <c r="G2465" t="str">
        <v>Rlc. California Girl x C. Lana Coryell</v>
      </c>
      <c r="H2465" s="1">
        <v>40940</v>
      </c>
      <c r="I2465">
        <v>80</v>
      </c>
      <c r="J2465" t="str">
        <v>AM</v>
      </c>
    </row>
    <row r="2466" spans="1:10" x14ac:dyDescent="0.25">
      <c r="A2466">
        <v>2463</v>
      </c>
      <c r="B2466" t="str">
        <v xml:space="preserve">Fulcher, Geoff &amp; Jean </v>
      </c>
      <c r="C2466" t="str">
        <v>Paphiopedilum</v>
      </c>
      <c r="D2466">
        <v>0</v>
      </c>
      <c r="E2466" t="str">
        <v>parishii</v>
      </c>
      <c r="F2466" t="str">
        <v>Burma Bronze</v>
      </c>
      <c r="G2466" t="str">
        <v>species</v>
      </c>
      <c r="H2466" s="1">
        <v>40940</v>
      </c>
      <c r="I2466">
        <v>80</v>
      </c>
      <c r="J2466" t="str">
        <v>AM</v>
      </c>
    </row>
    <row r="2467" spans="1:10" x14ac:dyDescent="0.25">
      <c r="A2467">
        <v>2464</v>
      </c>
      <c r="B2467" t="str">
        <v xml:space="preserve">Bromley, Garrie &amp; Lesley </v>
      </c>
      <c r="C2467" t="str">
        <v>Rhynchostylis</v>
      </c>
      <c r="D2467">
        <v>0</v>
      </c>
      <c r="E2467" t="str">
        <v>coelestis forma. alba</v>
      </c>
      <c r="F2467" t="str">
        <v>Lily</v>
      </c>
      <c r="G2467" t="str">
        <v>species</v>
      </c>
      <c r="H2467" s="1">
        <v>40947</v>
      </c>
      <c r="I2467">
        <v>76.5</v>
      </c>
      <c r="J2467" t="str">
        <v>HCC</v>
      </c>
    </row>
    <row r="2468" spans="1:10" x14ac:dyDescent="0.25">
      <c r="A2468">
        <v>2465</v>
      </c>
      <c r="B2468" t="str">
        <v xml:space="preserve">Indsto, James </v>
      </c>
      <c r="C2468" t="str">
        <v>Dendrobium</v>
      </c>
      <c r="D2468">
        <v>0</v>
      </c>
      <c r="E2468" t="str">
        <v>purpureum</v>
      </c>
      <c r="F2468" t="str">
        <v>Peppermint Cream</v>
      </c>
      <c r="G2468" t="str">
        <v>species</v>
      </c>
      <c r="H2468" s="1">
        <v>40948</v>
      </c>
      <c r="I2468">
        <v>80</v>
      </c>
      <c r="J2468" t="str">
        <v>AM</v>
      </c>
    </row>
    <row r="2469" spans="1:10" x14ac:dyDescent="0.25">
      <c r="A2469">
        <v>2466</v>
      </c>
      <c r="B2469" t="str">
        <v xml:space="preserve">Indsto, James </v>
      </c>
      <c r="C2469" t="str">
        <v>Dendrobium</v>
      </c>
      <c r="D2469">
        <v>0</v>
      </c>
      <c r="E2469" t="str">
        <v>purpureum</v>
      </c>
      <c r="F2469" t="str">
        <v>Peppermint Cream</v>
      </c>
      <c r="G2469" t="str">
        <v>species</v>
      </c>
      <c r="H2469" s="1">
        <v>40949</v>
      </c>
      <c r="I2469">
        <v>82</v>
      </c>
      <c r="J2469" t="str">
        <v>ACM</v>
      </c>
    </row>
    <row r="2470" spans="1:10" x14ac:dyDescent="0.25">
      <c r="A2470">
        <v>2467</v>
      </c>
      <c r="B2470" t="str">
        <v>Royale Orchids</v>
      </c>
      <c r="C2470" t="str">
        <v>Dendrobium</v>
      </c>
      <c r="D2470" t="str">
        <v>Hsingying Chrysopense</v>
      </c>
      <c r="E2470">
        <v>0</v>
      </c>
      <c r="F2470" t="str">
        <v>Royale</v>
      </c>
      <c r="G2470" t="str">
        <v>Dendrobium glomeratum x chrysopterum</v>
      </c>
      <c r="H2470" s="1">
        <v>40966</v>
      </c>
      <c r="I2470">
        <v>78</v>
      </c>
      <c r="J2470" t="str">
        <v>HCC</v>
      </c>
    </row>
    <row r="2471" spans="1:10" x14ac:dyDescent="0.25">
      <c r="A2471">
        <v>2468</v>
      </c>
      <c r="B2471" t="str">
        <v>Royale Orchids</v>
      </c>
      <c r="C2471" t="str">
        <v>Dendrobium</v>
      </c>
      <c r="D2471" t="str">
        <v>Hsingying Chrysopense</v>
      </c>
      <c r="E2471">
        <v>0</v>
      </c>
      <c r="F2471" t="str">
        <v>Royale</v>
      </c>
      <c r="G2471" t="str">
        <v>Dendrobium glomeratum x chrysopterum</v>
      </c>
      <c r="H2471" s="1">
        <v>40966</v>
      </c>
      <c r="I2471">
        <v>80</v>
      </c>
      <c r="J2471" t="str">
        <v>ACM</v>
      </c>
    </row>
    <row r="2472" spans="1:10" x14ac:dyDescent="0.25">
      <c r="A2472">
        <v>2469</v>
      </c>
      <c r="B2472" t="str">
        <v xml:space="preserve">Robinson, Jan </v>
      </c>
      <c r="C2472" t="str">
        <v>Miltonia</v>
      </c>
      <c r="D2472">
        <v>0</v>
      </c>
      <c r="E2472" t="str">
        <v>spectablis var. moreliana</v>
      </c>
      <c r="F2472" t="str">
        <v>Big Ben</v>
      </c>
      <c r="G2472" t="str">
        <v>species</v>
      </c>
      <c r="H2472" s="1">
        <v>40982</v>
      </c>
      <c r="I2472">
        <v>80</v>
      </c>
      <c r="J2472" t="str">
        <v>AM</v>
      </c>
    </row>
    <row r="2473" spans="1:10" x14ac:dyDescent="0.25">
      <c r="A2473">
        <v>2470</v>
      </c>
      <c r="B2473" t="str">
        <v xml:space="preserve">Robinson, Jan </v>
      </c>
      <c r="C2473" t="str">
        <v>Miltonia</v>
      </c>
      <c r="D2473">
        <v>0</v>
      </c>
      <c r="E2473" t="str">
        <v>spectablis var. moreliana</v>
      </c>
      <c r="F2473" t="str">
        <v>Big Ben</v>
      </c>
      <c r="G2473" t="str">
        <v>species</v>
      </c>
      <c r="H2473" s="1">
        <v>40982</v>
      </c>
      <c r="I2473">
        <v>78</v>
      </c>
      <c r="J2473" t="str">
        <v>ACC</v>
      </c>
    </row>
    <row r="2474" spans="1:10" x14ac:dyDescent="0.25">
      <c r="A2474">
        <v>2471</v>
      </c>
      <c r="B2474" t="str">
        <v xml:space="preserve">Olstan Ray </v>
      </c>
      <c r="C2474" t="str">
        <v>Masdevallia</v>
      </c>
      <c r="D2474" t="str">
        <v>Golden Monarch</v>
      </c>
      <c r="E2474">
        <v>0</v>
      </c>
      <c r="F2474" t="str">
        <v>Alice</v>
      </c>
      <c r="G2474" t="str">
        <v>Masdevallia Golden Angel x Monarch</v>
      </c>
      <c r="H2474" s="1">
        <v>40966</v>
      </c>
      <c r="I2474">
        <v>83</v>
      </c>
      <c r="J2474" t="str">
        <v>AM</v>
      </c>
    </row>
    <row r="2475" spans="1:10" x14ac:dyDescent="0.25">
      <c r="A2475">
        <v>2472</v>
      </c>
      <c r="B2475" t="str">
        <v xml:space="preserve">Olstan Ray </v>
      </c>
      <c r="C2475" t="str">
        <v>Masdevallia</v>
      </c>
      <c r="D2475" t="str">
        <v>Midas Touch</v>
      </c>
      <c r="E2475">
        <v>0</v>
      </c>
      <c r="F2475" t="str">
        <v>JB</v>
      </c>
      <c r="G2475" t="str">
        <v>Masdevallia Copper Queen x Falcata</v>
      </c>
      <c r="H2475" s="1">
        <v>40966</v>
      </c>
      <c r="I2475">
        <v>80</v>
      </c>
      <c r="J2475" t="str">
        <v>AM</v>
      </c>
    </row>
    <row r="2476" spans="1:10" x14ac:dyDescent="0.25">
      <c r="A2476">
        <v>2473</v>
      </c>
      <c r="B2476" t="str">
        <v xml:space="preserve">Montebello, Martin &amp; Sue </v>
      </c>
      <c r="C2476" t="str">
        <v xml:space="preserve">Psychopsis </v>
      </c>
      <c r="D2476">
        <v>0</v>
      </c>
      <c r="E2476" t="str">
        <v>papilio</v>
      </c>
      <c r="F2476" t="str">
        <v>Montebello</v>
      </c>
      <c r="G2476" t="str">
        <v>species</v>
      </c>
      <c r="H2476" s="1">
        <v>40993</v>
      </c>
      <c r="I2476">
        <v>78.5</v>
      </c>
      <c r="J2476" t="str">
        <v>HCC</v>
      </c>
    </row>
    <row r="2477" spans="1:10" x14ac:dyDescent="0.25">
      <c r="A2477">
        <v>2474</v>
      </c>
      <c r="B2477" t="str">
        <v xml:space="preserve">Montebello, Martin &amp; Sue </v>
      </c>
      <c r="C2477" t="str">
        <v>Phragmipedium</v>
      </c>
      <c r="D2477" t="str">
        <v>Lynn Evans-Goldner</v>
      </c>
      <c r="E2477">
        <v>0</v>
      </c>
      <c r="F2477" t="str">
        <v>Montebello</v>
      </c>
      <c r="G2477" t="str">
        <v>Phrag. schlimii x Phrag. Barbara LeAnn</v>
      </c>
      <c r="H2477" s="1">
        <v>40993</v>
      </c>
      <c r="I2477">
        <v>75.5</v>
      </c>
      <c r="J2477" t="str">
        <v>HCC</v>
      </c>
    </row>
    <row r="2478" spans="1:10" x14ac:dyDescent="0.25">
      <c r="A2478">
        <v>2475</v>
      </c>
      <c r="B2478" t="str">
        <v xml:space="preserve">Roper Neville </v>
      </c>
      <c r="C2478" t="str">
        <v>Epidendrum</v>
      </c>
      <c r="D2478">
        <v>0</v>
      </c>
      <c r="E2478" t="str">
        <v>peperomia</v>
      </c>
      <c r="F2478" t="str">
        <v>Buttons</v>
      </c>
      <c r="G2478" t="str">
        <v>species</v>
      </c>
      <c r="H2478" s="1">
        <v>40993</v>
      </c>
      <c r="I2478">
        <v>83</v>
      </c>
      <c r="J2478" t="str">
        <v>AM</v>
      </c>
    </row>
    <row r="2479" spans="1:10" x14ac:dyDescent="0.25">
      <c r="A2479">
        <v>2476</v>
      </c>
      <c r="B2479" t="str">
        <v xml:space="preserve">Roper Neville </v>
      </c>
      <c r="C2479" t="str">
        <v>Epidendrum</v>
      </c>
      <c r="D2479">
        <v>0</v>
      </c>
      <c r="E2479" t="str">
        <v>peperomia</v>
      </c>
      <c r="F2479" t="str">
        <v>Buttons</v>
      </c>
      <c r="G2479" t="str">
        <v>species</v>
      </c>
      <c r="H2479" s="1">
        <v>40993</v>
      </c>
      <c r="I2479">
        <v>84</v>
      </c>
      <c r="J2479" t="str">
        <v>ACM</v>
      </c>
    </row>
    <row r="2480" spans="1:10" x14ac:dyDescent="0.25">
      <c r="A2480">
        <v>2477</v>
      </c>
      <c r="B2480" t="str">
        <v>Dendi Orchids</v>
      </c>
      <c r="C2480" t="str">
        <v>Rhyncholaeliocattleya</v>
      </c>
      <c r="D2480" t="str">
        <v xml:space="preserve"> Lisa Taylor Gallis</v>
      </c>
      <c r="E2480">
        <v>0</v>
      </c>
      <c r="F2480" t="str">
        <v>Joy</v>
      </c>
      <c r="G2480" t="str">
        <v>Rlc. California Girl x C. Beaufort</v>
      </c>
      <c r="H2480" s="1">
        <v>40993</v>
      </c>
      <c r="I2480">
        <v>78</v>
      </c>
      <c r="J2480" t="str">
        <v>HCC</v>
      </c>
    </row>
    <row r="2481" spans="1:10" x14ac:dyDescent="0.25">
      <c r="A2481">
        <v>2478</v>
      </c>
      <c r="B2481" t="str">
        <v xml:space="preserve">Judge David </v>
      </c>
      <c r="C2481" t="str">
        <v>Paphiopedilum</v>
      </c>
      <c r="D2481">
        <v>0</v>
      </c>
      <c r="E2481" t="str">
        <v>gratrixianum</v>
      </c>
      <c r="F2481" t="str">
        <v>Geyserland</v>
      </c>
      <c r="G2481" t="str">
        <v>species</v>
      </c>
      <c r="H2481" s="1">
        <v>40993</v>
      </c>
      <c r="I2481">
        <v>82</v>
      </c>
      <c r="J2481" t="str">
        <v>AM</v>
      </c>
    </row>
    <row r="2482" spans="1:10" x14ac:dyDescent="0.25">
      <c r="A2482">
        <v>2479</v>
      </c>
      <c r="B2482" t="str">
        <v>Barrita Orchids</v>
      </c>
      <c r="C2482" t="str">
        <v>Gomesa</v>
      </c>
      <c r="D2482" t="str">
        <v>Kulnura Elation</v>
      </c>
      <c r="E2482">
        <v>0</v>
      </c>
      <c r="F2482" t="str">
        <v>Barrita</v>
      </c>
      <c r="G2482" t="str">
        <v>Gomesa Dark Sun x Gomesa Kulnura Radiance</v>
      </c>
      <c r="H2482" s="1">
        <v>41003</v>
      </c>
      <c r="I2482">
        <v>81</v>
      </c>
      <c r="J2482" t="str">
        <v>AM</v>
      </c>
    </row>
    <row r="2483" spans="1:10" x14ac:dyDescent="0.25">
      <c r="A2483">
        <v>2480</v>
      </c>
      <c r="B2483" t="str">
        <v>Dendi Orchids</v>
      </c>
      <c r="C2483" t="str">
        <v>Paphiopedilum</v>
      </c>
      <c r="D2483" t="str">
        <v>Shun-Fa Golden</v>
      </c>
      <c r="E2483">
        <v>0</v>
      </c>
      <c r="F2483" t="str">
        <v>Christopher</v>
      </c>
      <c r="G2483" t="str">
        <v>Paphiopedilum malipoense x Paphiopedilum hangianum</v>
      </c>
      <c r="H2483" s="1">
        <v>41003</v>
      </c>
      <c r="I2483">
        <v>78</v>
      </c>
      <c r="J2483" t="str">
        <v>HCC</v>
      </c>
    </row>
    <row r="2484" spans="1:10" x14ac:dyDescent="0.25">
      <c r="A2484">
        <v>2481</v>
      </c>
      <c r="B2484" t="str">
        <v xml:space="preserve">Bromley, Garrie &amp; Lesley </v>
      </c>
      <c r="C2484" t="str">
        <v>Guarianthe</v>
      </c>
      <c r="D2484">
        <v>0</v>
      </c>
      <c r="E2484" t="str">
        <v>bowringiana</v>
      </c>
      <c r="F2484" t="str">
        <v>A1</v>
      </c>
      <c r="G2484" t="str">
        <v>species</v>
      </c>
      <c r="H2484" s="1">
        <v>41003</v>
      </c>
      <c r="I2484">
        <v>78.5</v>
      </c>
      <c r="J2484" t="str">
        <v>HCC</v>
      </c>
    </row>
    <row r="2485" spans="1:10" x14ac:dyDescent="0.25">
      <c r="A2485">
        <v>2482</v>
      </c>
      <c r="B2485" t="str">
        <v xml:space="preserve">Chapman Wal </v>
      </c>
      <c r="C2485" t="str">
        <v>Dendrochilum</v>
      </c>
      <c r="D2485">
        <v>0</v>
      </c>
      <c r="E2485" t="str">
        <v>wenzelii</v>
      </c>
      <c r="F2485" t="str">
        <v>Janette</v>
      </c>
      <c r="G2485" t="str">
        <v>species</v>
      </c>
      <c r="H2485" s="1">
        <v>41010</v>
      </c>
      <c r="I2485">
        <v>80</v>
      </c>
      <c r="J2485" t="str">
        <v>AM</v>
      </c>
    </row>
    <row r="2486" spans="1:10" x14ac:dyDescent="0.25">
      <c r="A2486">
        <v>2483</v>
      </c>
      <c r="B2486" t="str">
        <v xml:space="preserve">Chapman Wal </v>
      </c>
      <c r="C2486" t="str">
        <v>Dendrochilum</v>
      </c>
      <c r="D2486">
        <v>0</v>
      </c>
      <c r="E2486" t="str">
        <v>wenzelii</v>
      </c>
      <c r="F2486" t="str">
        <v>Janette</v>
      </c>
      <c r="G2486" t="str">
        <v>species</v>
      </c>
      <c r="H2486" s="1">
        <v>41010</v>
      </c>
      <c r="I2486">
        <v>81</v>
      </c>
      <c r="J2486" t="str">
        <v>ACM</v>
      </c>
    </row>
    <row r="2487" spans="1:10" x14ac:dyDescent="0.25">
      <c r="A2487">
        <v>2484</v>
      </c>
      <c r="B2487" t="str">
        <v xml:space="preserve">Bromley, Garrie &amp; Lesley </v>
      </c>
      <c r="C2487" t="str">
        <v>Ascocenda</v>
      </c>
      <c r="D2487" t="str">
        <v>Marissa's Little Doll</v>
      </c>
      <c r="E2487">
        <v>0</v>
      </c>
      <c r="F2487" t="str">
        <v>Bonnie's Wish</v>
      </c>
      <c r="G2487" t="str">
        <v>Ascocenda Tubtim Velvet x Ascocenda John De Biase</v>
      </c>
      <c r="H2487" s="1">
        <v>41015</v>
      </c>
      <c r="I2487">
        <v>81</v>
      </c>
      <c r="J2487" t="str">
        <v>AM</v>
      </c>
    </row>
    <row r="2488" spans="1:10" x14ac:dyDescent="0.25">
      <c r="A2488">
        <v>2485</v>
      </c>
      <c r="B2488" t="str">
        <v xml:space="preserve">Bromley, Garrie &amp; Lesley </v>
      </c>
      <c r="C2488" t="str">
        <v>Dendrobium</v>
      </c>
      <c r="D2488" t="str">
        <v>Hot Lips</v>
      </c>
      <c r="E2488">
        <v>0</v>
      </c>
      <c r="F2488" t="str">
        <v>Lesley</v>
      </c>
      <c r="G2488" t="str">
        <v>Dendrobium Hot Flush x Dendrobium Grove Classic</v>
      </c>
      <c r="H2488" s="1">
        <v>41029</v>
      </c>
      <c r="I2488">
        <v>85</v>
      </c>
      <c r="J2488" t="str">
        <v>FCC</v>
      </c>
    </row>
    <row r="2489" spans="1:10" x14ac:dyDescent="0.25">
      <c r="A2489">
        <v>2486</v>
      </c>
      <c r="B2489" t="str">
        <v xml:space="preserve">Bromley, Garrie &amp; Lesley </v>
      </c>
      <c r="C2489" t="str">
        <v>Dendrobium</v>
      </c>
      <c r="D2489" t="str">
        <v>Kuranda Classic</v>
      </c>
      <c r="E2489">
        <v>0</v>
      </c>
      <c r="F2489" t="str">
        <v>Violet</v>
      </c>
      <c r="G2489" t="str">
        <v>Dendrobium Connie x Dendrobium D'Bush Classic</v>
      </c>
      <c r="H2489" s="1">
        <v>41029</v>
      </c>
      <c r="I2489">
        <v>78</v>
      </c>
      <c r="J2489" t="str">
        <v>HCC</v>
      </c>
    </row>
    <row r="2490" spans="1:10" x14ac:dyDescent="0.25">
      <c r="A2490">
        <v>2487</v>
      </c>
      <c r="B2490" t="str">
        <v>Barrita Orchids</v>
      </c>
      <c r="C2490" t="str">
        <v>Gomesa</v>
      </c>
      <c r="D2490" t="str">
        <v>Dark Sun</v>
      </c>
      <c r="E2490">
        <v>0</v>
      </c>
      <c r="F2490" t="str">
        <v>Pine Tree</v>
      </c>
      <c r="G2490" t="str">
        <v>Gomesa Nonamyre x Gomesa Palolo Gold</v>
      </c>
      <c r="H2490" s="1">
        <v>41029</v>
      </c>
      <c r="I2490">
        <v>75.5</v>
      </c>
      <c r="J2490" t="str">
        <v>HCC</v>
      </c>
    </row>
    <row r="2491" spans="1:10" x14ac:dyDescent="0.25">
      <c r="A2491">
        <v>2488</v>
      </c>
      <c r="B2491" t="str">
        <v>Ho, See Ting</v>
      </c>
      <c r="C2491" t="str">
        <v>Paphiopedilum</v>
      </c>
      <c r="D2491" t="str">
        <v>Kevin Wilson</v>
      </c>
      <c r="E2491">
        <v>0</v>
      </c>
      <c r="F2491" t="str">
        <v>Yeowie</v>
      </c>
      <c r="G2491" t="str">
        <v>Paph Sunny Tears x Paph Winston Churchill</v>
      </c>
      <c r="H2491" s="1">
        <v>41072</v>
      </c>
      <c r="I2491">
        <v>81.3</v>
      </c>
      <c r="J2491" t="str">
        <v>AM</v>
      </c>
    </row>
    <row r="2492" spans="1:10" x14ac:dyDescent="0.25">
      <c r="A2492">
        <v>2489</v>
      </c>
      <c r="B2492" t="str">
        <v xml:space="preserve">Costa, Tony  &amp; Crosby Sandra </v>
      </c>
      <c r="C2492" t="str">
        <v>Cattleya</v>
      </c>
      <c r="D2492" t="str">
        <v>Dal's Magic</v>
      </c>
      <c r="E2492">
        <v>0</v>
      </c>
      <c r="F2492" t="str">
        <v>Dondrup</v>
      </c>
      <c r="G2492" t="str">
        <v>C. Rosie's Surprise x C. Lana Coryell</v>
      </c>
      <c r="H2492" s="1">
        <v>41073</v>
      </c>
      <c r="I2492">
        <v>81.5</v>
      </c>
      <c r="J2492" t="str">
        <v>AM</v>
      </c>
    </row>
    <row r="2493" spans="1:10" x14ac:dyDescent="0.25">
      <c r="A2493">
        <v>2490</v>
      </c>
      <c r="B2493" t="str">
        <v>P &amp; S Radford</v>
      </c>
      <c r="C2493" t="str">
        <v>Paphiopedilum</v>
      </c>
      <c r="D2493" t="str">
        <v>Hsinying Wifi</v>
      </c>
      <c r="E2493">
        <v>0</v>
      </c>
      <c r="F2493" t="str">
        <v>A Touch of Cabernet</v>
      </c>
      <c r="G2493" t="str">
        <v>Paph. Hsinying Web x Paph. fairrieanum</v>
      </c>
      <c r="H2493" s="1">
        <v>41082</v>
      </c>
      <c r="I2493">
        <v>78.5</v>
      </c>
      <c r="J2493" t="str">
        <v>AD</v>
      </c>
    </row>
    <row r="2494" spans="1:10" x14ac:dyDescent="0.25">
      <c r="A2494">
        <v>2491</v>
      </c>
      <c r="B2494" t="str">
        <v xml:space="preserve">Montebello, Martin &amp; Sue </v>
      </c>
      <c r="C2494" t="str">
        <v>Phragmipedium</v>
      </c>
      <c r="D2494" t="str">
        <v>Sorcerer's Apprentice</v>
      </c>
      <c r="E2494">
        <v>0</v>
      </c>
      <c r="F2494" t="str">
        <v>Montebello</v>
      </c>
      <c r="G2494" t="str">
        <v>Phrag. longifolium x Phrag.  sargentianum</v>
      </c>
      <c r="H2494" s="1">
        <v>41090</v>
      </c>
      <c r="I2494">
        <v>77.5</v>
      </c>
      <c r="J2494" t="str">
        <v>HCC</v>
      </c>
    </row>
    <row r="2495" spans="1:10" x14ac:dyDescent="0.25">
      <c r="A2495">
        <v>2492</v>
      </c>
      <c r="B2495" t="str">
        <v xml:space="preserve">Montebello, Martin &amp; Sue </v>
      </c>
      <c r="C2495" t="str">
        <v>Paphiopedilum</v>
      </c>
      <c r="D2495">
        <v>0</v>
      </c>
      <c r="E2495" t="str">
        <v>wardii</v>
      </c>
      <c r="F2495" t="str">
        <v>Cherry Bandler</v>
      </c>
      <c r="G2495" t="str">
        <v>species</v>
      </c>
      <c r="H2495" s="1">
        <v>41090</v>
      </c>
      <c r="I2495">
        <v>81.8</v>
      </c>
      <c r="J2495" t="str">
        <v>AM</v>
      </c>
    </row>
    <row r="2496" spans="1:10" x14ac:dyDescent="0.25">
      <c r="A2496">
        <v>2493</v>
      </c>
      <c r="B2496" t="str">
        <v xml:space="preserve">Phelan, Brian &amp; Lynne </v>
      </c>
      <c r="C2496" t="str">
        <v>Rossioglossum</v>
      </c>
      <c r="D2496" t="str">
        <v>Rawdon Jester</v>
      </c>
      <c r="E2496">
        <v>0</v>
      </c>
      <c r="F2496" t="str">
        <v>Lynne</v>
      </c>
      <c r="G2496" t="str">
        <v>Ros. grande x Ros. williamsianum</v>
      </c>
      <c r="H2496" s="1">
        <v>41090</v>
      </c>
      <c r="I2496">
        <v>83</v>
      </c>
      <c r="J2496" t="str">
        <v>AM</v>
      </c>
    </row>
    <row r="2497" spans="1:10" x14ac:dyDescent="0.25">
      <c r="A2497">
        <v>2494</v>
      </c>
      <c r="B2497" t="str">
        <v xml:space="preserve">Phelan, Brian &amp; Lynne </v>
      </c>
      <c r="C2497" t="str">
        <v>Rossioglossum</v>
      </c>
      <c r="D2497" t="str">
        <v>Rawdon Jester</v>
      </c>
      <c r="E2497">
        <v>0</v>
      </c>
      <c r="F2497" t="str">
        <v>Lynne</v>
      </c>
      <c r="G2497" t="str">
        <v>Ros. grande x Ros. williamsianum</v>
      </c>
      <c r="H2497" s="1">
        <v>41090</v>
      </c>
      <c r="I2497">
        <v>83.5</v>
      </c>
      <c r="J2497" t="str">
        <v>ACM</v>
      </c>
    </row>
    <row r="2498" spans="1:10" x14ac:dyDescent="0.25">
      <c r="A2498">
        <v>2495</v>
      </c>
      <c r="B2498" t="str">
        <v>Wayne Simmons</v>
      </c>
      <c r="C2498" t="str">
        <v>Paphiopedilum</v>
      </c>
      <c r="D2498" t="str">
        <v>Leeanum</v>
      </c>
      <c r="E2498">
        <v>0</v>
      </c>
      <c r="F2498" t="str">
        <v>Werri</v>
      </c>
      <c r="G2498" t="str">
        <v>Paph. insigne x Paph. spicerianum</v>
      </c>
      <c r="H2498" s="1">
        <v>41090</v>
      </c>
      <c r="I2498">
        <v>78</v>
      </c>
      <c r="J2498" t="str">
        <v>HCC</v>
      </c>
    </row>
    <row r="2499" spans="1:10" x14ac:dyDescent="0.25">
      <c r="A2499">
        <v>2496</v>
      </c>
      <c r="B2499" t="str">
        <v xml:space="preserve">Phelan, Brian &amp; Lynne </v>
      </c>
      <c r="C2499" t="str">
        <v>Dendrobium</v>
      </c>
      <c r="D2499">
        <v>0</v>
      </c>
      <c r="E2499" t="str">
        <v>lawesii</v>
      </c>
      <c r="F2499" t="str">
        <v>Georgie</v>
      </c>
      <c r="G2499" t="str">
        <v>species</v>
      </c>
      <c r="H2499" s="1">
        <v>41090</v>
      </c>
      <c r="I2499">
        <v>83</v>
      </c>
      <c r="J2499" t="str">
        <v>AM</v>
      </c>
    </row>
    <row r="2500" spans="1:10" x14ac:dyDescent="0.25">
      <c r="A2500">
        <v>2497</v>
      </c>
      <c r="B2500" t="str">
        <v xml:space="preserve">Phelan, Brian &amp; Lynne </v>
      </c>
      <c r="C2500" t="str">
        <v>Dendrobium</v>
      </c>
      <c r="D2500">
        <v>0</v>
      </c>
      <c r="E2500" t="str">
        <v>lawesii</v>
      </c>
      <c r="F2500" t="str">
        <v>Georgie</v>
      </c>
      <c r="G2500" t="str">
        <v>species</v>
      </c>
      <c r="H2500" s="1">
        <v>41090</v>
      </c>
      <c r="I2500">
        <v>82.5</v>
      </c>
      <c r="J2500" t="str">
        <v>ACM</v>
      </c>
    </row>
    <row r="2501" spans="1:10" x14ac:dyDescent="0.25">
      <c r="A2501">
        <v>2498</v>
      </c>
      <c r="B2501" t="str">
        <v xml:space="preserve">Adams, Philip  </v>
      </c>
      <c r="C2501" t="str">
        <v>Paphiopedilum</v>
      </c>
      <c r="D2501">
        <v>0</v>
      </c>
      <c r="E2501" t="str">
        <v>spicerianum</v>
      </c>
      <c r="F2501" t="str">
        <v>Patricia'</v>
      </c>
      <c r="G2501" t="str">
        <v>species</v>
      </c>
      <c r="H2501" s="1">
        <v>41045</v>
      </c>
      <c r="I2501">
        <v>76.8</v>
      </c>
      <c r="J2501" t="str">
        <v>HCC</v>
      </c>
    </row>
    <row r="2502" spans="1:10" x14ac:dyDescent="0.25">
      <c r="A2502">
        <v>2499</v>
      </c>
      <c r="B2502" t="str">
        <v xml:space="preserve">Adams, Philip  </v>
      </c>
      <c r="C2502" t="str">
        <v>Paphiopedilum</v>
      </c>
      <c r="D2502">
        <v>0</v>
      </c>
      <c r="E2502" t="str">
        <v>spicerianum</v>
      </c>
      <c r="F2502" t="str">
        <v>Patricia'</v>
      </c>
      <c r="G2502" t="str">
        <v>species</v>
      </c>
      <c r="H2502" s="1">
        <v>41045</v>
      </c>
      <c r="I2502">
        <v>82.6</v>
      </c>
      <c r="J2502" t="str">
        <v>ACM</v>
      </c>
    </row>
    <row r="2503" spans="1:10" x14ac:dyDescent="0.25">
      <c r="A2503">
        <v>2500</v>
      </c>
      <c r="B2503" t="str">
        <v xml:space="preserve">Myers, Mal </v>
      </c>
      <c r="C2503" t="str">
        <v>Paphiopedilum</v>
      </c>
      <c r="D2503" t="str">
        <v>Vanguard</v>
      </c>
      <c r="E2503">
        <v>0</v>
      </c>
      <c r="F2503" t="str">
        <v>Beau</v>
      </c>
      <c r="G2503" t="str">
        <v>Paph. glaucophyllum x Paph. rothschildianum</v>
      </c>
      <c r="H2503" s="1">
        <v>41030</v>
      </c>
      <c r="I2503">
        <v>83.2</v>
      </c>
      <c r="J2503" t="str">
        <v>AM</v>
      </c>
    </row>
    <row r="2504" spans="1:10" x14ac:dyDescent="0.25">
      <c r="A2504">
        <v>2501</v>
      </c>
      <c r="B2504" t="str">
        <v xml:space="preserve">Cushway, Gloria &amp; Allan </v>
      </c>
      <c r="C2504" t="str">
        <v>Cattleya</v>
      </c>
      <c r="D2504" t="str">
        <v>Dal's Good One</v>
      </c>
      <c r="E2504">
        <v>0</v>
      </c>
      <c r="F2504" t="str">
        <v>Janelle</v>
      </c>
      <c r="G2504" t="str">
        <v>C. Beaufort x C. Memoria Ellen Littman</v>
      </c>
      <c r="H2504" s="1">
        <v>41050</v>
      </c>
      <c r="I2504">
        <v>80.8</v>
      </c>
      <c r="J2504" t="str">
        <v>AM</v>
      </c>
    </row>
    <row r="2505" spans="1:10" x14ac:dyDescent="0.25">
      <c r="A2505">
        <v>2502</v>
      </c>
      <c r="B2505" t="str">
        <v xml:space="preserve">Zurcher, N. </v>
      </c>
      <c r="C2505" t="str">
        <v>Paphiopedilum</v>
      </c>
      <c r="D2505" t="str">
        <v>Lola Bird</v>
      </c>
      <c r="E2505">
        <v>0</v>
      </c>
      <c r="F2505" t="str">
        <v>Feminina</v>
      </c>
      <c r="G2505" t="str">
        <v>Paph. emersonii x Paph. micranthum</v>
      </c>
      <c r="H2505" s="1">
        <v>41053</v>
      </c>
      <c r="I2505">
        <v>82</v>
      </c>
      <c r="J2505" t="str">
        <v>AM</v>
      </c>
    </row>
    <row r="2506" spans="1:10" x14ac:dyDescent="0.25">
      <c r="A2506">
        <v>2503</v>
      </c>
      <c r="B2506" t="str">
        <v xml:space="preserve">Spence, Phil </v>
      </c>
      <c r="C2506" t="str">
        <v>Dendrobium</v>
      </c>
      <c r="D2506" t="str">
        <v>Aussie's Limelight</v>
      </c>
      <c r="E2506">
        <v>0</v>
      </c>
      <c r="F2506" t="str">
        <v>Annabella</v>
      </c>
      <c r="G2506" t="str">
        <v xml:space="preserve">Den. speciosum x Den. biloculare </v>
      </c>
      <c r="H2506" s="1">
        <v>41094</v>
      </c>
      <c r="I2506">
        <v>79</v>
      </c>
      <c r="J2506" t="str">
        <v>HCC</v>
      </c>
    </row>
    <row r="2507" spans="1:10" x14ac:dyDescent="0.25">
      <c r="A2507">
        <v>2504</v>
      </c>
      <c r="B2507" t="str">
        <v>J. Allen</v>
      </c>
      <c r="C2507" t="str">
        <v>Laelia</v>
      </c>
      <c r="D2507">
        <v>0</v>
      </c>
      <c r="E2507" t="str">
        <v>anceps</v>
      </c>
      <c r="F2507" t="str">
        <v>Gloriosa Bathurst #3'</v>
      </c>
      <c r="G2507" t="str">
        <v>species</v>
      </c>
      <c r="H2507" s="1">
        <v>41041</v>
      </c>
      <c r="I2507">
        <v>78.5</v>
      </c>
      <c r="J2507" t="str">
        <v>HCC</v>
      </c>
    </row>
    <row r="2508" spans="1:10" x14ac:dyDescent="0.25">
      <c r="A2508">
        <v>2505</v>
      </c>
      <c r="B2508" t="str">
        <v xml:space="preserve">Lee, Stephen </v>
      </c>
      <c r="C2508" t="str">
        <v>Phragmipedium</v>
      </c>
      <c r="D2508" t="str">
        <v>Praying Mantis</v>
      </c>
      <c r="E2508">
        <v>0</v>
      </c>
      <c r="F2508" t="str">
        <v>David</v>
      </c>
      <c r="G2508" t="str">
        <v>Phrag. longifolium x Phrag. boissierianum</v>
      </c>
      <c r="H2508" s="1">
        <v>41109</v>
      </c>
      <c r="I2508">
        <v>78.8</v>
      </c>
      <c r="J2508" t="str">
        <v>HCC</v>
      </c>
    </row>
    <row r="2509" spans="1:10" x14ac:dyDescent="0.25">
      <c r="A2509">
        <v>2506</v>
      </c>
      <c r="B2509" t="str">
        <v xml:space="preserve">Price, E &amp; T </v>
      </c>
      <c r="C2509" t="str">
        <v>Fredclarkeara</v>
      </c>
      <c r="D2509" t="str">
        <v>After Dark</v>
      </c>
      <c r="E2509">
        <v>0</v>
      </c>
      <c r="F2509" t="str">
        <v>Midnight</v>
      </c>
      <c r="G2509" t="str">
        <v>Mormodia Painted Desert x Catasetum Donna Wise</v>
      </c>
      <c r="H2509" s="1">
        <v>41123</v>
      </c>
      <c r="I2509">
        <v>82.1</v>
      </c>
      <c r="J2509" t="str">
        <v>AD</v>
      </c>
    </row>
    <row r="2510" spans="1:10" x14ac:dyDescent="0.25">
      <c r="A2510">
        <v>2507</v>
      </c>
      <c r="B2510" t="str">
        <v xml:space="preserve">Sulfaro A. </v>
      </c>
      <c r="C2510" t="str">
        <v>Dendrochilum</v>
      </c>
      <c r="D2510">
        <v>0</v>
      </c>
      <c r="E2510" t="str">
        <v>pulcherrimum</v>
      </c>
      <c r="F2510" t="str">
        <v>Angela</v>
      </c>
      <c r="G2510" t="str">
        <v>species</v>
      </c>
      <c r="H2510" s="1">
        <v>41123</v>
      </c>
      <c r="I2510">
        <v>83.2</v>
      </c>
      <c r="J2510" t="str">
        <v>ACM</v>
      </c>
    </row>
    <row r="2511" spans="1:10" x14ac:dyDescent="0.25">
      <c r="A2511">
        <v>2508</v>
      </c>
      <c r="B2511" t="str">
        <v>Cary Polis</v>
      </c>
      <c r="C2511" t="str">
        <v>Dendrobium</v>
      </c>
      <c r="D2511">
        <v>0</v>
      </c>
      <c r="E2511" t="str">
        <v>Den. teretifolium var. fasciculatum</v>
      </c>
      <c r="F2511" t="str">
        <v>Collaroy Gold</v>
      </c>
      <c r="G2511" t="str">
        <v>species</v>
      </c>
      <c r="H2511" s="1">
        <v>41123</v>
      </c>
      <c r="I2511">
        <v>78.5</v>
      </c>
      <c r="J2511" t="str">
        <v>HCC</v>
      </c>
    </row>
    <row r="2512" spans="1:10" x14ac:dyDescent="0.25">
      <c r="A2512">
        <v>2509</v>
      </c>
      <c r="B2512" t="str">
        <v xml:space="preserve">Olstan, Ray </v>
      </c>
      <c r="C2512" t="str">
        <v>Masdevallia</v>
      </c>
      <c r="D2512">
        <v>0</v>
      </c>
      <c r="E2512" t="str">
        <v>veitchiana</v>
      </c>
      <c r="F2512" t="str">
        <v>York</v>
      </c>
      <c r="G2512" t="str">
        <v>species</v>
      </c>
      <c r="H2512" s="1">
        <v>41053</v>
      </c>
      <c r="I2512">
        <v>81</v>
      </c>
      <c r="J2512" t="str">
        <v>AM</v>
      </c>
    </row>
    <row r="2513" spans="1:10" x14ac:dyDescent="0.25">
      <c r="A2513">
        <v>2510</v>
      </c>
      <c r="B2513" t="str">
        <v xml:space="preserve">Olstan, Ray </v>
      </c>
      <c r="C2513" t="str">
        <v>Masdevallia</v>
      </c>
      <c r="D2513" t="str">
        <v>Dark Star</v>
      </c>
      <c r="E2513">
        <v>0</v>
      </c>
      <c r="F2513" t="str">
        <v>Beenak</v>
      </c>
      <c r="G2513" t="str">
        <v>Masdevallia macrura x Masdevallia cucullata</v>
      </c>
      <c r="H2513" s="1">
        <v>41053</v>
      </c>
      <c r="I2513">
        <v>77</v>
      </c>
      <c r="J2513" t="str">
        <v>AD</v>
      </c>
    </row>
    <row r="2514" spans="1:10" x14ac:dyDescent="0.25">
      <c r="A2514">
        <v>2511</v>
      </c>
      <c r="B2514" t="str">
        <v xml:space="preserve">Olstan, Ray </v>
      </c>
      <c r="C2514" t="str">
        <v>Masdevallia</v>
      </c>
      <c r="D2514" t="str">
        <v>Beenak Vintage</v>
      </c>
      <c r="E2514">
        <v>0</v>
      </c>
      <c r="F2514" t="str">
        <v>Suzette</v>
      </c>
      <c r="G2514" t="str">
        <v>Masdevallia Rein Staal x Masdevallia Rein Wine</v>
      </c>
      <c r="H2514" s="1">
        <v>41053</v>
      </c>
      <c r="I2514">
        <v>77.5</v>
      </c>
      <c r="J2514" t="str">
        <v>HCC</v>
      </c>
    </row>
    <row r="2515" spans="1:10" x14ac:dyDescent="0.25">
      <c r="A2515">
        <v>2512</v>
      </c>
      <c r="B2515" t="str">
        <v xml:space="preserve">Olstan, Ray </v>
      </c>
      <c r="C2515" t="str">
        <v>Masdevallia</v>
      </c>
      <c r="D2515" t="str">
        <v>Beenak Vintage</v>
      </c>
      <c r="E2515">
        <v>0</v>
      </c>
      <c r="F2515" t="str">
        <v>Suzette</v>
      </c>
      <c r="G2515" t="str">
        <v>Masdevallia Rein Staal x Masdevallia Rein Wine</v>
      </c>
      <c r="H2515" s="1">
        <v>41053</v>
      </c>
      <c r="I2515">
        <v>77.5</v>
      </c>
      <c r="J2515" t="str">
        <v>AD</v>
      </c>
    </row>
    <row r="2516" spans="1:10" x14ac:dyDescent="0.25">
      <c r="A2516">
        <v>2513</v>
      </c>
      <c r="B2516" t="str">
        <v>Royale Orchids</v>
      </c>
      <c r="C2516" t="str">
        <v>Cymbidium</v>
      </c>
      <c r="D2516" t="str">
        <v>Ken Siew</v>
      </c>
      <c r="E2516">
        <v>0</v>
      </c>
      <c r="F2516" t="str">
        <v>Royale</v>
      </c>
      <c r="G2516" t="str">
        <v>Cymbidium erythraeum x Cymbidium tracyanum</v>
      </c>
      <c r="H2516" s="1">
        <v>41055</v>
      </c>
      <c r="I2516">
        <v>82</v>
      </c>
      <c r="J2516" t="str">
        <v>ACM</v>
      </c>
    </row>
    <row r="2517" spans="1:10" x14ac:dyDescent="0.25">
      <c r="A2517">
        <v>2514</v>
      </c>
      <c r="B2517" t="str">
        <v>Royale Orchids</v>
      </c>
      <c r="C2517" t="str">
        <v>Cymbidium</v>
      </c>
      <c r="D2517">
        <v>0</v>
      </c>
      <c r="E2517" t="str">
        <v>erythaeum</v>
      </c>
      <c r="F2517" t="str">
        <v>Paradise</v>
      </c>
      <c r="G2517" t="str">
        <v>species</v>
      </c>
      <c r="H2517" s="1">
        <v>41082</v>
      </c>
      <c r="I2517">
        <v>86</v>
      </c>
      <c r="J2517" t="str">
        <v>FCC</v>
      </c>
    </row>
    <row r="2518" spans="1:10" x14ac:dyDescent="0.25">
      <c r="A2518">
        <v>2515</v>
      </c>
      <c r="B2518" t="str">
        <v>Barrita Orchids</v>
      </c>
      <c r="C2518" t="str">
        <v>Cymbidium</v>
      </c>
      <c r="D2518" t="str">
        <v>Drouin Masterpiece</v>
      </c>
      <c r="E2518">
        <v>0</v>
      </c>
      <c r="F2518" t="str">
        <v>Tango</v>
      </c>
      <c r="G2518" t="str">
        <v>Cymbidium Sarah Jean x Cymbidium Penorc Reality</v>
      </c>
      <c r="H2518" s="1">
        <v>41120</v>
      </c>
      <c r="I2518">
        <v>77.25</v>
      </c>
      <c r="J2518" t="str">
        <v>ACC</v>
      </c>
    </row>
    <row r="2519" spans="1:10" x14ac:dyDescent="0.25">
      <c r="A2519">
        <v>2516</v>
      </c>
      <c r="B2519" t="str">
        <v xml:space="preserve">Fulcher, Geoff &amp; Jean </v>
      </c>
      <c r="C2519" t="str">
        <v>Paphiopedilum</v>
      </c>
      <c r="D2519" t="str">
        <v>Shun-Fa Golden</v>
      </c>
      <c r="E2519">
        <v>0</v>
      </c>
      <c r="F2519" t="str">
        <v>Sovereign</v>
      </c>
      <c r="G2519" t="str">
        <v>Paphiopedilum hangianum x Paphiopedilum malipoense</v>
      </c>
      <c r="H2519" s="1">
        <v>41122</v>
      </c>
      <c r="I2519">
        <v>81</v>
      </c>
      <c r="J2519" t="str">
        <v>AM</v>
      </c>
    </row>
    <row r="2520" spans="1:10" x14ac:dyDescent="0.25">
      <c r="A2520">
        <v>2517</v>
      </c>
      <c r="B2520" t="str">
        <v xml:space="preserve">Janz, Neva </v>
      </c>
      <c r="C2520" t="str">
        <v>Dendrobium</v>
      </c>
      <c r="D2520" t="str">
        <v>Pink Ballerina</v>
      </c>
      <c r="E2520">
        <v>0</v>
      </c>
      <c r="F2520" t="str">
        <v>Suzi</v>
      </c>
      <c r="G2520" t="str">
        <v>Dendrobium agrostophyllum x Dendrobium bigibbum</v>
      </c>
      <c r="H2520" s="1">
        <v>41109</v>
      </c>
      <c r="I2520">
        <v>78.599999999999994</v>
      </c>
      <c r="J2520" t="str">
        <v>HCC</v>
      </c>
    </row>
    <row r="2521" spans="1:10" x14ac:dyDescent="0.25">
      <c r="A2521">
        <v>2518</v>
      </c>
      <c r="B2521" t="str">
        <v xml:space="preserve">Farrell, Callyn  </v>
      </c>
      <c r="C2521" t="str">
        <v>Dendrobium</v>
      </c>
      <c r="D2521">
        <v>0</v>
      </c>
      <c r="E2521" t="str">
        <v>teretifolia</v>
      </c>
      <c r="F2521" t="str">
        <v>Maddison Grace</v>
      </c>
      <c r="G2521" t="str">
        <v>species</v>
      </c>
      <c r="H2521" s="1">
        <v>41136</v>
      </c>
      <c r="I2521">
        <v>77.400000000000006</v>
      </c>
      <c r="J2521" t="str">
        <v>HCC</v>
      </c>
    </row>
    <row r="2522" spans="1:10" x14ac:dyDescent="0.25">
      <c r="A2522">
        <v>2519</v>
      </c>
      <c r="B2522" t="str">
        <v>Fear, Fred</v>
      </c>
      <c r="C2522" t="str">
        <v>Dendrobium</v>
      </c>
      <c r="D2522" t="str">
        <v>Engagement</v>
      </c>
      <c r="E2522">
        <v>0</v>
      </c>
      <c r="F2522" t="str">
        <v>Margaret</v>
      </c>
      <c r="G2522" t="str">
        <v>Dendrobium engae x Dendrobium shiraishii</v>
      </c>
      <c r="H2522" s="1">
        <v>41107</v>
      </c>
      <c r="I2522">
        <v>76.599999999999994</v>
      </c>
      <c r="J2522" t="str">
        <v>HCC</v>
      </c>
    </row>
    <row r="2523" spans="1:10" x14ac:dyDescent="0.25">
      <c r="A2523">
        <v>2520</v>
      </c>
      <c r="B2523" t="str">
        <v xml:space="preserve">Mitchell, N &amp; K </v>
      </c>
      <c r="C2523" t="str">
        <v>Coelogyne</v>
      </c>
      <c r="D2523" t="str">
        <v>Unchained Melody</v>
      </c>
      <c r="E2523">
        <v>0</v>
      </c>
      <c r="F2523" t="str">
        <v>The Bellinger</v>
      </c>
      <c r="G2523" t="str">
        <v>Coelogyne cristata x Coelogyne flaccida</v>
      </c>
      <c r="H2523" s="1">
        <v>41145</v>
      </c>
      <c r="I2523">
        <v>78</v>
      </c>
      <c r="J2523" t="str">
        <v>ACC</v>
      </c>
    </row>
    <row r="2524" spans="1:10" x14ac:dyDescent="0.25">
      <c r="A2524">
        <v>2521</v>
      </c>
      <c r="B2524" t="str">
        <v xml:space="preserve">Taylor, Peter </v>
      </c>
      <c r="C2524" t="str">
        <v>Esmeralda</v>
      </c>
      <c r="D2524">
        <v>0</v>
      </c>
      <c r="E2524" t="str">
        <v>cathcartii</v>
      </c>
      <c r="F2524" t="str">
        <v>Zoe</v>
      </c>
      <c r="G2524" t="str">
        <v>species</v>
      </c>
      <c r="H2524" s="1">
        <v>41145</v>
      </c>
      <c r="I2524" t="str">
        <v>N/A</v>
      </c>
      <c r="J2524" t="str">
        <v>CBM</v>
      </c>
    </row>
    <row r="2525" spans="1:10" x14ac:dyDescent="0.25">
      <c r="A2525">
        <v>2522</v>
      </c>
      <c r="B2525" t="str">
        <v>Lennon, B. &amp; J.</v>
      </c>
      <c r="C2525" t="str">
        <v>Cattleya</v>
      </c>
      <c r="D2525" t="str">
        <v>Mari's Beat</v>
      </c>
      <c r="E2525">
        <v>0</v>
      </c>
      <c r="F2525" t="str">
        <v>Lipstick</v>
      </c>
      <c r="G2525" t="str">
        <v>Cattleya Mari's Song x Cattleya Beaufort</v>
      </c>
      <c r="H2525" s="1">
        <v>41145</v>
      </c>
      <c r="I2525">
        <v>78.5</v>
      </c>
      <c r="J2525" t="str">
        <v>HCC</v>
      </c>
    </row>
    <row r="2526" spans="1:10" x14ac:dyDescent="0.25">
      <c r="A2526">
        <v>2523</v>
      </c>
      <c r="B2526" t="str">
        <v xml:space="preserve">Brydie, Jim </v>
      </c>
      <c r="C2526" t="str">
        <v>Sarcoglottis</v>
      </c>
      <c r="D2526">
        <v>0</v>
      </c>
      <c r="E2526" t="str">
        <v>ventricosa</v>
      </c>
      <c r="F2526" t="str">
        <v>Torch</v>
      </c>
      <c r="G2526" t="str">
        <v>species</v>
      </c>
      <c r="H2526" s="1">
        <v>41129</v>
      </c>
      <c r="I2526" t="str">
        <v>N/A</v>
      </c>
      <c r="J2526" t="str">
        <v>CBM</v>
      </c>
    </row>
    <row r="2527" spans="1:10" x14ac:dyDescent="0.25">
      <c r="A2527">
        <v>2524</v>
      </c>
      <c r="B2527" t="str">
        <v xml:space="preserve">Clowes, Veronica </v>
      </c>
      <c r="C2527" t="str">
        <v>Dendrobium</v>
      </c>
      <c r="D2527">
        <v>0</v>
      </c>
      <c r="E2527" t="str">
        <v>tapiniense</v>
      </c>
      <c r="F2527" t="str">
        <v>VC</v>
      </c>
      <c r="G2527" t="str">
        <v>species</v>
      </c>
      <c r="H2527" s="1">
        <v>41129</v>
      </c>
      <c r="I2527">
        <v>81</v>
      </c>
      <c r="J2527" t="str">
        <v>AM</v>
      </c>
    </row>
    <row r="2528" spans="1:10" x14ac:dyDescent="0.25">
      <c r="A2528">
        <v>2525</v>
      </c>
      <c r="B2528" t="str">
        <v>Lennon, B. &amp; J.</v>
      </c>
      <c r="C2528" t="str">
        <v>Rhyncattleanthe</v>
      </c>
      <c r="D2528" t="str">
        <v>Dal's Elite</v>
      </c>
      <c r="E2528">
        <v>0</v>
      </c>
      <c r="F2528" t="str">
        <v>B &amp; J</v>
      </c>
      <c r="G2528" t="str">
        <v>Cattleya Lana Coryell x Rhyncattleanthe Dal's Girl</v>
      </c>
      <c r="H2528" s="1">
        <v>41145</v>
      </c>
      <c r="I2528">
        <v>80.5</v>
      </c>
      <c r="J2528" t="str">
        <v>AM</v>
      </c>
    </row>
    <row r="2529" spans="1:10" x14ac:dyDescent="0.25">
      <c r="A2529">
        <v>2526</v>
      </c>
      <c r="B2529" t="str">
        <v xml:space="preserve">Sloan, Paul </v>
      </c>
      <c r="C2529" t="str">
        <v>Lycaste</v>
      </c>
      <c r="D2529" t="str">
        <v>Cowarra's Luck</v>
      </c>
      <c r="E2529">
        <v>0</v>
      </c>
      <c r="F2529" t="str">
        <v>Jo</v>
      </c>
      <c r="G2529" t="str">
        <v>Lycaste Macama x Lycaste Bega</v>
      </c>
      <c r="H2529" s="1">
        <v>41133</v>
      </c>
      <c r="I2529">
        <v>79.5</v>
      </c>
      <c r="J2529" t="str">
        <v>HCC</v>
      </c>
    </row>
    <row r="2530" spans="1:10" x14ac:dyDescent="0.25">
      <c r="A2530">
        <v>2527</v>
      </c>
      <c r="B2530" t="str">
        <v xml:space="preserve">Gibson, Peter </v>
      </c>
      <c r="C2530" t="str">
        <v>Dendrobium</v>
      </c>
      <c r="D2530" t="str">
        <v>Avril's Gold</v>
      </c>
      <c r="E2530">
        <v>0</v>
      </c>
      <c r="F2530" t="str">
        <v>Jamie</v>
      </c>
      <c r="G2530" t="str">
        <v>Dendrobium Aussie's Child x Dendrobium speciosum</v>
      </c>
      <c r="H2530" s="1">
        <v>41137</v>
      </c>
      <c r="I2530">
        <v>82</v>
      </c>
      <c r="J2530" t="str">
        <v>AM</v>
      </c>
    </row>
    <row r="2531" spans="1:10" x14ac:dyDescent="0.25">
      <c r="A2531">
        <v>2528</v>
      </c>
      <c r="B2531" t="str">
        <v xml:space="preserve">Hobson, Ian </v>
      </c>
      <c r="C2531" t="str">
        <v>Cymbidium</v>
      </c>
      <c r="D2531" t="str">
        <v>Lancashire Khan</v>
      </c>
      <c r="E2531">
        <v>0</v>
      </c>
      <c r="F2531" t="str">
        <v>Debonair</v>
      </c>
      <c r="G2531" t="str">
        <v>Cymbidium Cronulla x Cymbidium Lancashire Rose</v>
      </c>
      <c r="H2531" s="1">
        <v>41137</v>
      </c>
      <c r="I2531">
        <v>78</v>
      </c>
      <c r="J2531" t="str">
        <v>HCC</v>
      </c>
    </row>
    <row r="2532" spans="1:10" x14ac:dyDescent="0.25">
      <c r="A2532">
        <v>2529</v>
      </c>
      <c r="B2532" t="str">
        <v xml:space="preserve">Gerhard, Brian </v>
      </c>
      <c r="C2532" t="str">
        <v xml:space="preserve">Dendrobium </v>
      </c>
      <c r="D2532" t="str">
        <v>Martin</v>
      </c>
      <c r="E2532">
        <v>0</v>
      </c>
      <c r="F2532" t="str">
        <v>Gold</v>
      </c>
      <c r="G2532" t="str">
        <v>Dendrobium Tweetie x Dendrobium Duffy</v>
      </c>
      <c r="H2532" s="1">
        <v>41123</v>
      </c>
      <c r="I2532">
        <v>79.5</v>
      </c>
      <c r="J2532" t="str">
        <v>HCC</v>
      </c>
    </row>
    <row r="2533" spans="1:10" x14ac:dyDescent="0.25">
      <c r="A2533">
        <v>2530</v>
      </c>
      <c r="B2533" t="str">
        <v xml:space="preserve">Olstan, Ray </v>
      </c>
      <c r="C2533" t="str">
        <v>Masdevallia</v>
      </c>
      <c r="D2533" t="str">
        <v>Mary Staal</v>
      </c>
      <c r="E2533">
        <v>0</v>
      </c>
      <c r="F2533" t="str">
        <v>Laurie Jeannie</v>
      </c>
      <c r="G2533" t="str">
        <v>Masdevallia coccinea x Masdevallia Angel Frost</v>
      </c>
      <c r="H2533" s="1">
        <v>41137</v>
      </c>
      <c r="I2533">
        <v>78</v>
      </c>
      <c r="J2533" t="str">
        <v>HCC</v>
      </c>
    </row>
    <row r="2534" spans="1:10" x14ac:dyDescent="0.25">
      <c r="A2534">
        <v>2531</v>
      </c>
      <c r="B2534" t="str">
        <v xml:space="preserve">van den Berg, Henk </v>
      </c>
      <c r="C2534" t="str">
        <v>Dendrobium</v>
      </c>
      <c r="D2534" t="str">
        <v>Hot Coals</v>
      </c>
      <c r="E2534">
        <v>0</v>
      </c>
      <c r="F2534" t="str">
        <v>Cheryl</v>
      </c>
      <c r="G2534" t="str">
        <v xml:space="preserve"> Dendrobium fuliginosum x Dendrobium erythraeum</v>
      </c>
      <c r="H2534" s="1">
        <v>41137</v>
      </c>
      <c r="I2534">
        <v>76.5</v>
      </c>
      <c r="J2534" t="str">
        <v>HCC</v>
      </c>
    </row>
    <row r="2535" spans="1:10" x14ac:dyDescent="0.25">
      <c r="A2535">
        <v>2532</v>
      </c>
      <c r="B2535" t="str">
        <v xml:space="preserve">van den Berg, Henk </v>
      </c>
      <c r="C2535" t="str">
        <v>Dendrobium</v>
      </c>
      <c r="D2535" t="str">
        <v>Hot Coals</v>
      </c>
      <c r="E2535">
        <v>0</v>
      </c>
      <c r="F2535" t="str">
        <v>Cheryl</v>
      </c>
      <c r="G2535" t="str">
        <v xml:space="preserve"> Dendrobium fuliginosum x Dendrobium erythraeum</v>
      </c>
      <c r="H2535" s="1">
        <v>41137</v>
      </c>
      <c r="I2535">
        <v>80</v>
      </c>
      <c r="J2535" t="str">
        <v>AD</v>
      </c>
    </row>
    <row r="2536" spans="1:10" x14ac:dyDescent="0.25">
      <c r="A2536">
        <v>2533</v>
      </c>
      <c r="B2536" t="str">
        <v xml:space="preserve">Olstan, Ray </v>
      </c>
      <c r="C2536" t="str">
        <v>Masdevallia</v>
      </c>
      <c r="D2536" t="str">
        <v>St. Ives Beauty</v>
      </c>
      <c r="E2536">
        <v>0</v>
      </c>
      <c r="F2536" t="str">
        <v>Lovely Lucy</v>
      </c>
      <c r="G2536" t="str">
        <v>Masdevallia King of Kings x Masdevallia Copper Queen</v>
      </c>
      <c r="H2536" s="1">
        <v>41137</v>
      </c>
      <c r="I2536">
        <v>80</v>
      </c>
      <c r="J2536" t="str">
        <v>AM</v>
      </c>
    </row>
    <row r="2537" spans="1:10" x14ac:dyDescent="0.25">
      <c r="A2537">
        <v>2534</v>
      </c>
      <c r="B2537" t="str">
        <v>Royale Orchids</v>
      </c>
      <c r="C2537" t="str">
        <v>Cymbidium</v>
      </c>
      <c r="D2537" t="str">
        <v>Radiant Ruby</v>
      </c>
      <c r="E2537">
        <v>0</v>
      </c>
      <c r="F2537" t="str">
        <v>Dark Lady</v>
      </c>
      <c r="G2537" t="str">
        <v>Cymbidium Radiant Spark x Cymbidium Ruby Eyes</v>
      </c>
      <c r="H2537" s="1">
        <v>41176</v>
      </c>
      <c r="I2537">
        <v>78.5</v>
      </c>
      <c r="J2537" t="str">
        <v>HCC</v>
      </c>
    </row>
    <row r="2538" spans="1:10" x14ac:dyDescent="0.25">
      <c r="A2538">
        <v>2535</v>
      </c>
      <c r="B2538" t="str">
        <v>Royale Orchids</v>
      </c>
      <c r="C2538" t="str">
        <v>Cymbidium</v>
      </c>
      <c r="D2538" t="str">
        <v>Vidar</v>
      </c>
      <c r="E2538">
        <v>0</v>
      </c>
      <c r="F2538" t="str">
        <v>Harlequin</v>
      </c>
      <c r="G2538" t="str">
        <v>Cymbidium Westpearl x Cymbidium Miretta</v>
      </c>
      <c r="H2538" s="1">
        <v>41176</v>
      </c>
      <c r="I2538">
        <v>77.5</v>
      </c>
      <c r="J2538" t="str">
        <v>AD</v>
      </c>
    </row>
    <row r="2539" spans="1:10" x14ac:dyDescent="0.25">
      <c r="A2539">
        <v>2536</v>
      </c>
      <c r="B2539" t="str">
        <v>Royale Orchids</v>
      </c>
      <c r="C2539" t="str">
        <v>Cymbidium</v>
      </c>
      <c r="D2539" t="str">
        <v>Last Flight</v>
      </c>
      <c r="E2539">
        <v>0</v>
      </c>
      <c r="F2539" t="str">
        <v>Royale</v>
      </c>
      <c r="G2539" t="str">
        <v>Cymbidium Memoria Amelia Earhart x Last Tango</v>
      </c>
      <c r="H2539" s="1">
        <v>41176</v>
      </c>
      <c r="I2539">
        <v>77</v>
      </c>
      <c r="J2539" t="str">
        <v>HCC</v>
      </c>
    </row>
    <row r="2540" spans="1:10" x14ac:dyDescent="0.25">
      <c r="A2540">
        <v>2537</v>
      </c>
      <c r="B2540" t="str">
        <v>Royale Orchids</v>
      </c>
      <c r="C2540" t="str">
        <v>Cymbidium</v>
      </c>
      <c r="D2540" t="str">
        <v>Last Flight</v>
      </c>
      <c r="E2540">
        <v>0</v>
      </c>
      <c r="F2540" t="str">
        <v>Calga</v>
      </c>
      <c r="G2540" t="str">
        <v>Cymbidium Memoria Amelia Earhart x Last Tango</v>
      </c>
      <c r="H2540" s="1">
        <v>41176</v>
      </c>
      <c r="I2540">
        <v>77</v>
      </c>
      <c r="J2540" t="str">
        <v>HCC</v>
      </c>
    </row>
    <row r="2541" spans="1:10" x14ac:dyDescent="0.25">
      <c r="A2541">
        <v>2538</v>
      </c>
      <c r="B2541" t="str">
        <v>Royale Orchids</v>
      </c>
      <c r="C2541" t="str">
        <v>Cymbidium</v>
      </c>
      <c r="D2541" t="str">
        <v>Space Tango</v>
      </c>
      <c r="E2541">
        <v>0</v>
      </c>
      <c r="F2541" t="str">
        <v>Royale</v>
      </c>
      <c r="G2541" t="str">
        <v>Cymbidium Enterprise's Voyage x Cymbidium Last Tango</v>
      </c>
      <c r="H2541" s="1">
        <v>41176</v>
      </c>
      <c r="I2541">
        <v>76</v>
      </c>
      <c r="J2541" t="str">
        <v>HCC</v>
      </c>
    </row>
    <row r="2542" spans="1:10" x14ac:dyDescent="0.25">
      <c r="A2542">
        <v>2539</v>
      </c>
      <c r="B2542" t="str">
        <v>Royale Orchids</v>
      </c>
      <c r="C2542" t="str">
        <v>Cymbidium</v>
      </c>
      <c r="D2542" t="str">
        <v>Pearl Dawson</v>
      </c>
      <c r="E2542">
        <v>0</v>
      </c>
      <c r="F2542" t="str">
        <v>Royale</v>
      </c>
      <c r="G2542" t="str">
        <v>Cymbidium Miretta x devonianum</v>
      </c>
      <c r="H2542" s="1">
        <v>41176</v>
      </c>
      <c r="I2542">
        <v>80</v>
      </c>
      <c r="J2542" t="str">
        <v>AM</v>
      </c>
    </row>
    <row r="2543" spans="1:10" x14ac:dyDescent="0.25">
      <c r="A2543">
        <v>2540</v>
      </c>
      <c r="B2543" t="str">
        <v xml:space="preserve">Bromley, Garrie &amp; Lesley </v>
      </c>
      <c r="C2543" t="str">
        <v>Renantanda</v>
      </c>
      <c r="D2543" t="str">
        <v>Hew Mun</v>
      </c>
      <c r="E2543">
        <v>0</v>
      </c>
      <c r="F2543" t="str">
        <v>Korat's Best</v>
      </c>
      <c r="G2543" t="str">
        <v>Renanthera storiei x Vanda denisoniana</v>
      </c>
      <c r="H2543" s="1">
        <v>41188</v>
      </c>
      <c r="I2543">
        <v>77</v>
      </c>
      <c r="J2543" t="str">
        <v>HCC</v>
      </c>
    </row>
    <row r="2544" spans="1:10" x14ac:dyDescent="0.25">
      <c r="A2544">
        <v>2541</v>
      </c>
      <c r="B2544" t="str">
        <v xml:space="preserve">Roper, Neville </v>
      </c>
      <c r="C2544" t="str">
        <v>Dendrobium</v>
      </c>
      <c r="D2544">
        <v>0</v>
      </c>
      <c r="E2544" t="str">
        <v>striolatum</v>
      </c>
      <c r="F2544" t="str">
        <v>Whoppa</v>
      </c>
      <c r="G2544" t="str">
        <v>species</v>
      </c>
      <c r="H2544" s="1">
        <v>41189</v>
      </c>
      <c r="I2544">
        <v>80</v>
      </c>
      <c r="J2544" t="str">
        <v>AM</v>
      </c>
    </row>
    <row r="2545" spans="1:10" x14ac:dyDescent="0.25">
      <c r="A2545">
        <v>2542</v>
      </c>
      <c r="B2545" t="str">
        <v xml:space="preserve">Janz, John </v>
      </c>
      <c r="C2545" t="str">
        <v>Dendrobium</v>
      </c>
      <c r="D2545" t="str">
        <v>Orange Gem</v>
      </c>
      <c r="E2545">
        <v>0</v>
      </c>
      <c r="F2545" t="str">
        <v>Sonya</v>
      </c>
      <c r="G2545" t="str">
        <v>Dendrobium Golden Blossom x Dendrobium Golden Arrow</v>
      </c>
      <c r="H2545" s="1">
        <v>41189</v>
      </c>
      <c r="I2545">
        <v>78.8</v>
      </c>
      <c r="J2545" t="str">
        <v>HCC</v>
      </c>
    </row>
    <row r="2546" spans="1:10" x14ac:dyDescent="0.25">
      <c r="A2546">
        <v>2543</v>
      </c>
      <c r="B2546" t="str">
        <v xml:space="preserve">Roper, Neville </v>
      </c>
      <c r="C2546" t="str">
        <v>Dendrobium</v>
      </c>
      <c r="D2546" t="str">
        <v>Jungle Juice</v>
      </c>
      <c r="E2546">
        <v>0</v>
      </c>
      <c r="F2546" t="str">
        <v>Husky</v>
      </c>
      <c r="G2546" t="str">
        <v>Dendrobium Ida Mary x Dendrobium Australian Ginger</v>
      </c>
      <c r="H2546" s="1">
        <v>41074</v>
      </c>
      <c r="I2546">
        <v>78</v>
      </c>
      <c r="J2546" t="str">
        <v>HCC</v>
      </c>
    </row>
    <row r="2547" spans="1:10" x14ac:dyDescent="0.25">
      <c r="A2547">
        <v>2544</v>
      </c>
      <c r="B2547" t="str">
        <v>Ho, See Ting</v>
      </c>
      <c r="C2547" t="str">
        <v>Dendrochilum</v>
      </c>
      <c r="D2547">
        <v>0</v>
      </c>
      <c r="E2547" t="str">
        <v>cootesii</v>
      </c>
      <c r="F2547" t="str">
        <v>Yeowie</v>
      </c>
      <c r="G2547" t="str">
        <v>species</v>
      </c>
      <c r="H2547" s="1">
        <v>41101</v>
      </c>
      <c r="I2547">
        <v>78</v>
      </c>
      <c r="J2547" t="str">
        <v>ACC</v>
      </c>
    </row>
    <row r="2548" spans="1:10" x14ac:dyDescent="0.25">
      <c r="A2548">
        <v>2545</v>
      </c>
      <c r="B2548" t="str">
        <v xml:space="preserve">Hallaran, Don &amp; Pam </v>
      </c>
      <c r="C2548" t="str">
        <v>Cymbidium</v>
      </c>
      <c r="D2548" t="str">
        <v>Dural Dream</v>
      </c>
      <c r="E2548">
        <v>0</v>
      </c>
      <c r="F2548" t="str">
        <v>Pamela</v>
      </c>
      <c r="G2548" t="str">
        <v>Cymbidium Lunar Flame x Flaming Vulcan</v>
      </c>
      <c r="H2548" s="1">
        <v>41152</v>
      </c>
      <c r="I2548">
        <v>81.5</v>
      </c>
      <c r="J2548" t="str">
        <v>AM</v>
      </c>
    </row>
    <row r="2549" spans="1:10" x14ac:dyDescent="0.25">
      <c r="A2549">
        <v>2546</v>
      </c>
      <c r="B2549" t="str">
        <v xml:space="preserve">Roper, Neville </v>
      </c>
      <c r="C2549" t="str">
        <v>Restrepia</v>
      </c>
      <c r="D2549">
        <v>0</v>
      </c>
      <c r="E2549" t="str">
        <v>brachypus</v>
      </c>
      <c r="F2549" t="str">
        <v>Behemoth</v>
      </c>
      <c r="G2549" t="str">
        <v>species</v>
      </c>
      <c r="H2549" s="1">
        <v>41159</v>
      </c>
      <c r="I2549">
        <v>82.5</v>
      </c>
      <c r="J2549" t="str">
        <v>AM</v>
      </c>
    </row>
    <row r="2550" spans="1:10" x14ac:dyDescent="0.25">
      <c r="A2550">
        <v>2547</v>
      </c>
      <c r="B2550" t="str">
        <v xml:space="preserve">Roper, Neville </v>
      </c>
      <c r="C2550" t="str">
        <v>Dendrobium</v>
      </c>
      <c r="D2550" t="str">
        <v>Hilda Poxon</v>
      </c>
      <c r="E2550">
        <v>0</v>
      </c>
      <c r="F2550" t="str">
        <v>Golden Bunches</v>
      </c>
      <c r="G2550" t="str">
        <v>Dendrobium speciosum x Dendrobium tetragonum</v>
      </c>
      <c r="H2550" s="1">
        <v>41159</v>
      </c>
      <c r="I2550">
        <v>78</v>
      </c>
      <c r="J2550" t="str">
        <v>HCC</v>
      </c>
    </row>
    <row r="2551" spans="1:10" x14ac:dyDescent="0.25">
      <c r="A2551">
        <v>2548</v>
      </c>
      <c r="B2551" t="str">
        <v xml:space="preserve">Taylor, Allan </v>
      </c>
      <c r="C2551" t="str">
        <v>Dendrobium</v>
      </c>
      <c r="D2551" t="str">
        <v>Memoria Kenneth Neifert</v>
      </c>
      <c r="E2551">
        <v>0</v>
      </c>
      <c r="F2551" t="str">
        <v>Bev</v>
      </c>
      <c r="G2551" t="str">
        <v>Dendrobium macrophyllum x Dendrobium eximium</v>
      </c>
      <c r="H2551" s="1">
        <v>41159</v>
      </c>
      <c r="I2551">
        <v>77</v>
      </c>
      <c r="J2551" t="str">
        <v>HCC</v>
      </c>
    </row>
    <row r="2552" spans="1:10" x14ac:dyDescent="0.25">
      <c r="A2552">
        <v>2549</v>
      </c>
      <c r="B2552" t="str">
        <v xml:space="preserve">Phelan, Brian </v>
      </c>
      <c r="C2552" t="str">
        <v>Brassia</v>
      </c>
      <c r="D2552">
        <v>0</v>
      </c>
      <c r="E2552" t="str">
        <v>aurantiaca</v>
      </c>
      <c r="F2552" t="str">
        <v>Nye Hill</v>
      </c>
      <c r="G2552" t="str">
        <v>species</v>
      </c>
      <c r="H2552" s="1">
        <v>41159</v>
      </c>
      <c r="I2552">
        <v>80</v>
      </c>
      <c r="J2552" t="str">
        <v>AM</v>
      </c>
    </row>
    <row r="2553" spans="1:10" x14ac:dyDescent="0.25">
      <c r="A2553">
        <v>2550</v>
      </c>
      <c r="B2553" t="str">
        <v xml:space="preserve">Simmons, Wayne </v>
      </c>
      <c r="C2553" t="str">
        <v>Paphiopedilum</v>
      </c>
      <c r="D2553">
        <v>0</v>
      </c>
      <c r="E2553" t="str">
        <v>villosum</v>
      </c>
      <c r="F2553" t="str">
        <v>Werri</v>
      </c>
      <c r="G2553" t="str">
        <v>species</v>
      </c>
      <c r="H2553" s="1">
        <v>41159</v>
      </c>
      <c r="I2553">
        <v>78</v>
      </c>
      <c r="J2553" t="str">
        <v>HCC</v>
      </c>
    </row>
    <row r="2554" spans="1:10" x14ac:dyDescent="0.25">
      <c r="A2554">
        <v>2551</v>
      </c>
      <c r="B2554" t="str">
        <v xml:space="preserve">Wright, Jane </v>
      </c>
      <c r="C2554" t="str">
        <v>Stenorrhynchos</v>
      </c>
      <c r="D2554">
        <v>0</v>
      </c>
      <c r="E2554" t="str">
        <v>speciosum</v>
      </c>
      <c r="F2554" t="str">
        <v>Macgregor</v>
      </c>
      <c r="G2554" t="str">
        <v>species</v>
      </c>
      <c r="H2554" s="1">
        <v>41174</v>
      </c>
      <c r="I2554" t="str">
        <v>N/A</v>
      </c>
      <c r="J2554" t="str">
        <v>CBM</v>
      </c>
    </row>
    <row r="2555" spans="1:10" x14ac:dyDescent="0.25">
      <c r="A2555">
        <v>2552</v>
      </c>
      <c r="B2555" t="str">
        <v xml:space="preserve">Clements, Dr. Mark </v>
      </c>
      <c r="C2555" t="str">
        <v>Cynorkis</v>
      </c>
      <c r="D2555">
        <v>0</v>
      </c>
      <c r="E2555" t="str">
        <v>compacta</v>
      </c>
      <c r="F2555" t="str">
        <v>Jim</v>
      </c>
      <c r="G2555" t="str">
        <v>species</v>
      </c>
      <c r="H2555" s="1">
        <v>41174</v>
      </c>
      <c r="I2555" t="str">
        <v>N/A</v>
      </c>
      <c r="J2555" t="str">
        <v>CBM</v>
      </c>
    </row>
    <row r="2556" spans="1:10" x14ac:dyDescent="0.25">
      <c r="A2556">
        <v>2553</v>
      </c>
      <c r="B2556" t="str">
        <v>Dawes, Kevin</v>
      </c>
      <c r="C2556" t="str">
        <v>Coelogyne</v>
      </c>
      <c r="D2556">
        <v>0</v>
      </c>
      <c r="E2556" t="str">
        <v>schultesii</v>
      </c>
      <c r="F2556" t="str">
        <v>Kirribilli</v>
      </c>
      <c r="G2556" t="str">
        <v>species</v>
      </c>
      <c r="H2556" s="1">
        <v>41174</v>
      </c>
      <c r="I2556" t="str">
        <v>N/A</v>
      </c>
      <c r="J2556" t="str">
        <v>CBM</v>
      </c>
    </row>
    <row r="2557" spans="1:10" x14ac:dyDescent="0.25">
      <c r="A2557">
        <v>2554</v>
      </c>
      <c r="B2557" t="str">
        <v xml:space="preserve">Bisetto, R. </v>
      </c>
      <c r="C2557" t="str">
        <v>Bulbophyllum</v>
      </c>
      <c r="D2557">
        <v>0</v>
      </c>
      <c r="E2557" t="str">
        <v>graveolens</v>
      </c>
      <c r="F2557" t="str">
        <v>Sylvia</v>
      </c>
      <c r="G2557" t="str">
        <v>species</v>
      </c>
      <c r="H2557" s="1">
        <v>41179</v>
      </c>
      <c r="I2557">
        <v>78</v>
      </c>
      <c r="J2557" t="str">
        <v>HCC</v>
      </c>
    </row>
    <row r="2558" spans="1:10" x14ac:dyDescent="0.25">
      <c r="A2558">
        <v>2555</v>
      </c>
      <c r="B2558" t="str">
        <v xml:space="preserve">Schneidereit, Judy &amp; Reiner </v>
      </c>
      <c r="C2558" t="str">
        <v>Sarcochilus</v>
      </c>
      <c r="D2558" t="str">
        <v>Fitzhart</v>
      </c>
      <c r="E2558">
        <v>0</v>
      </c>
      <c r="F2558" t="str">
        <v>Rusty Bucket Freddie</v>
      </c>
      <c r="G2558" t="str">
        <v>Sarcochilus hartmannii x Sarcochilus fitzgeraldii</v>
      </c>
      <c r="H2558" s="1">
        <v>41202</v>
      </c>
      <c r="I2558">
        <v>83</v>
      </c>
      <c r="J2558" t="str">
        <v>AM</v>
      </c>
    </row>
    <row r="2559" spans="1:10" x14ac:dyDescent="0.25">
      <c r="A2559">
        <v>2556</v>
      </c>
      <c r="B2559" t="str">
        <v xml:space="preserve">Roper, Neville </v>
      </c>
      <c r="C2559" t="str">
        <v>Sarcochilus</v>
      </c>
      <c r="D2559" t="str">
        <v>Magic</v>
      </c>
      <c r="E2559">
        <v>0</v>
      </c>
      <c r="F2559" t="str">
        <v>Red II</v>
      </c>
      <c r="G2559" t="str">
        <v>Sarcochilus Duno Nickys Twin x Sarcochilus Zoe</v>
      </c>
      <c r="H2559" s="1">
        <v>41202</v>
      </c>
      <c r="I2559">
        <v>78.5</v>
      </c>
      <c r="J2559" t="str">
        <v>HCC</v>
      </c>
    </row>
    <row r="2560" spans="1:10" x14ac:dyDescent="0.25">
      <c r="A2560">
        <v>2557</v>
      </c>
      <c r="B2560" t="str">
        <v>Young, Grahame &amp;  Farrell, Callyn</v>
      </c>
      <c r="C2560" t="str">
        <v>Dendrobium</v>
      </c>
      <c r="D2560" t="str">
        <v>Kuniko</v>
      </c>
      <c r="E2560">
        <v>0</v>
      </c>
      <c r="F2560" t="str">
        <v>Grahame</v>
      </c>
      <c r="G2560" t="str">
        <v>Dendrobium goldschmidtianum x Den. victoriae-reginae</v>
      </c>
      <c r="H2560" s="1">
        <v>41209</v>
      </c>
      <c r="I2560">
        <v>82.5</v>
      </c>
      <c r="J2560" t="str">
        <v>AM</v>
      </c>
    </row>
    <row r="2561" spans="1:10" x14ac:dyDescent="0.25">
      <c r="A2561">
        <v>2558</v>
      </c>
      <c r="B2561" t="str">
        <v>Young, Grahame &amp;  Farrell, Callyn</v>
      </c>
      <c r="C2561" t="str">
        <v>Phaius</v>
      </c>
      <c r="D2561">
        <v>0</v>
      </c>
      <c r="E2561" t="str">
        <v>tankervilleae</v>
      </c>
      <c r="F2561" t="str">
        <v>Callyn</v>
      </c>
      <c r="G2561" t="str">
        <v>species</v>
      </c>
      <c r="H2561" s="1">
        <v>41209</v>
      </c>
      <c r="I2561">
        <v>80.5</v>
      </c>
      <c r="J2561" t="str">
        <v>ACM</v>
      </c>
    </row>
    <row r="2562" spans="1:10" x14ac:dyDescent="0.25">
      <c r="A2562">
        <v>2559</v>
      </c>
      <c r="B2562" t="str">
        <v>Young, Grahame &amp;  Farrell, Callyn</v>
      </c>
      <c r="C2562" t="str">
        <v>Phaius</v>
      </c>
      <c r="D2562">
        <v>0</v>
      </c>
      <c r="E2562" t="str">
        <v>tankervilleae</v>
      </c>
      <c r="F2562" t="str">
        <v>Lynette's Joy</v>
      </c>
      <c r="G2562" t="str">
        <v>species</v>
      </c>
      <c r="H2562" s="1">
        <v>41209</v>
      </c>
      <c r="I2562">
        <v>79</v>
      </c>
      <c r="J2562" t="str">
        <v>ACC</v>
      </c>
    </row>
    <row r="2563" spans="1:10" x14ac:dyDescent="0.25">
      <c r="A2563">
        <v>2560</v>
      </c>
      <c r="B2563" t="str">
        <v>Ho, See Ting</v>
      </c>
      <c r="C2563" t="str">
        <v>Paphiopedilum</v>
      </c>
      <c r="D2563">
        <v>0</v>
      </c>
      <c r="E2563" t="str">
        <v>venustum</v>
      </c>
      <c r="F2563" t="str">
        <v>Nev</v>
      </c>
      <c r="G2563" t="str">
        <v>species</v>
      </c>
      <c r="H2563" s="1">
        <v>41152</v>
      </c>
      <c r="I2563">
        <v>81.5</v>
      </c>
      <c r="J2563" t="str">
        <v>AM</v>
      </c>
    </row>
    <row r="2564" spans="1:10" x14ac:dyDescent="0.25">
      <c r="A2564">
        <v>2561</v>
      </c>
      <c r="B2564" t="str">
        <v>Judge, David</v>
      </c>
      <c r="C2564" t="str">
        <v>Paphiopedilum</v>
      </c>
      <c r="D2564" t="str">
        <v>Houghtoniae</v>
      </c>
      <c r="E2564">
        <v>0</v>
      </c>
      <c r="F2564" t="str">
        <v>Anisha</v>
      </c>
      <c r="G2564" t="str">
        <v>Pahiopedilum rothschildianum x Paphiopedilum haynaldianum</v>
      </c>
      <c r="H2564" s="1">
        <v>41175</v>
      </c>
      <c r="I2564">
        <v>77</v>
      </c>
      <c r="J2564" t="str">
        <v>HCC</v>
      </c>
    </row>
    <row r="2565" spans="1:10" x14ac:dyDescent="0.25">
      <c r="A2565">
        <v>2562</v>
      </c>
      <c r="B2565" t="str">
        <v>Ho, See Ting</v>
      </c>
      <c r="C2565" t="str">
        <v>Dendrochilum</v>
      </c>
      <c r="D2565">
        <v>0</v>
      </c>
      <c r="E2565" t="str">
        <v>unicallosum</v>
      </c>
      <c r="F2565" t="str">
        <v>Madge</v>
      </c>
      <c r="G2565" t="str">
        <v>species</v>
      </c>
      <c r="H2565" s="1">
        <v>41152</v>
      </c>
      <c r="I2565">
        <v>78.3</v>
      </c>
      <c r="J2565" t="str">
        <v>ACC</v>
      </c>
    </row>
    <row r="2566" spans="1:10" x14ac:dyDescent="0.25">
      <c r="A2566">
        <v>2563</v>
      </c>
      <c r="B2566" t="str">
        <v>Ho, See Ting</v>
      </c>
      <c r="C2566" t="str">
        <v>Dendrochilum</v>
      </c>
      <c r="D2566">
        <v>0</v>
      </c>
      <c r="E2566" t="str">
        <v>unicallosum</v>
      </c>
      <c r="F2566" t="str">
        <v>Madge</v>
      </c>
      <c r="G2566" t="str">
        <v>species</v>
      </c>
      <c r="H2566" s="1">
        <v>41152</v>
      </c>
      <c r="I2566" t="str">
        <v>N/A</v>
      </c>
      <c r="J2566" t="str">
        <v>CBM</v>
      </c>
    </row>
    <row r="2567" spans="1:10" x14ac:dyDescent="0.25">
      <c r="A2567">
        <v>2564</v>
      </c>
      <c r="B2567" t="str">
        <v>Dendi Orchids</v>
      </c>
      <c r="C2567" t="str">
        <v>Cattleya</v>
      </c>
      <c r="D2567" t="str">
        <v>Fire Magic</v>
      </c>
      <c r="E2567">
        <v>0</v>
      </c>
      <c r="F2567" t="str">
        <v>Dendi</v>
      </c>
      <c r="G2567" t="str">
        <v>Cattleya Tokyo Magic x Cattleya Fire Fantasy</v>
      </c>
      <c r="H2567" s="1">
        <v>41137</v>
      </c>
      <c r="I2567">
        <v>80</v>
      </c>
      <c r="J2567" t="str">
        <v>AD</v>
      </c>
    </row>
    <row r="2568" spans="1:10" x14ac:dyDescent="0.25">
      <c r="A2568">
        <v>2565</v>
      </c>
      <c r="B2568" t="str">
        <v xml:space="preserve">Fulcher, Geoff &amp; Jean </v>
      </c>
      <c r="C2568" t="str">
        <v>Dendrobium</v>
      </c>
      <c r="D2568">
        <v>0</v>
      </c>
      <c r="E2568" t="str">
        <v>jonesii var. jonesii</v>
      </c>
      <c r="F2568" t="str">
        <v>Kooloona</v>
      </c>
      <c r="G2568" t="str">
        <v>species</v>
      </c>
      <c r="H2568" s="1">
        <v>41148</v>
      </c>
      <c r="I2568">
        <v>80</v>
      </c>
      <c r="J2568" t="str">
        <v>ACM</v>
      </c>
    </row>
    <row r="2569" spans="1:10" x14ac:dyDescent="0.25">
      <c r="A2569">
        <v>2566</v>
      </c>
      <c r="B2569" t="str">
        <v>Dendi Orchids</v>
      </c>
      <c r="C2569" t="str">
        <v>Phalaenopsis</v>
      </c>
      <c r="D2569" t="str">
        <v>Dendi's Yeti</v>
      </c>
      <c r="E2569">
        <v>0</v>
      </c>
      <c r="F2569" t="str">
        <v>Meenah</v>
      </c>
      <c r="G2569" t="str">
        <v>Phalaenopsis Taisuco happybeauty x Phalaenopsis World Class</v>
      </c>
      <c r="H2569" s="1">
        <v>41187</v>
      </c>
      <c r="I2569">
        <v>76.5</v>
      </c>
      <c r="J2569" t="str">
        <v>HCC</v>
      </c>
    </row>
    <row r="2570" spans="1:10" x14ac:dyDescent="0.25">
      <c r="A2570">
        <v>2567</v>
      </c>
      <c r="B2570" t="str">
        <v xml:space="preserve">Farrugia, Ronald </v>
      </c>
      <c r="C2570" t="str">
        <v>Ascocenda</v>
      </c>
      <c r="D2570" t="str">
        <v>Ashley Lowe</v>
      </c>
      <c r="E2570">
        <v>0</v>
      </c>
      <c r="F2570" t="str">
        <v>Tangerine</v>
      </c>
      <c r="G2570" t="str">
        <v>Vanda Sunchart x Ascocenda Yip Sum Wah</v>
      </c>
      <c r="H2570" s="1">
        <v>41187</v>
      </c>
      <c r="I2570">
        <v>76.2</v>
      </c>
      <c r="J2570" t="str">
        <v>HCC</v>
      </c>
    </row>
    <row r="2571" spans="1:10" x14ac:dyDescent="0.25">
      <c r="A2571">
        <v>2568</v>
      </c>
      <c r="B2571" t="str">
        <v>Dimitrios, Mitsios</v>
      </c>
      <c r="C2571" t="str">
        <v>Oncidium</v>
      </c>
      <c r="D2571" t="str">
        <v>Marside</v>
      </c>
      <c r="E2571">
        <v>0</v>
      </c>
      <c r="F2571" t="str">
        <v>Kathy</v>
      </c>
      <c r="G2571" t="str">
        <v>Oncidium Ingmar x Oncidium Wearside Pattern</v>
      </c>
      <c r="H2571" s="1">
        <v>41189</v>
      </c>
      <c r="I2571">
        <v>81</v>
      </c>
      <c r="J2571" t="str">
        <v>AM</v>
      </c>
    </row>
    <row r="2572" spans="1:10" x14ac:dyDescent="0.25">
      <c r="A2572">
        <v>2569</v>
      </c>
      <c r="B2572" t="str">
        <v>Young, Grahame &amp;  Farrell, Callyn</v>
      </c>
      <c r="C2572" t="str">
        <v>Dendrobium</v>
      </c>
      <c r="D2572" t="str">
        <v>Gerald McCraith</v>
      </c>
      <c r="E2572">
        <v>0</v>
      </c>
      <c r="F2572" t="str">
        <v>Nicole Renee</v>
      </c>
      <c r="G2572" t="str">
        <v>Dendrobium engae x Dendrobium convolutum</v>
      </c>
      <c r="H2572" s="1">
        <v>41239</v>
      </c>
      <c r="I2572">
        <v>77</v>
      </c>
      <c r="J2572" t="str">
        <v>ACC</v>
      </c>
    </row>
    <row r="2573" spans="1:10" x14ac:dyDescent="0.25">
      <c r="A2573">
        <v>2570</v>
      </c>
      <c r="B2573" t="str">
        <v xml:space="preserve">Bisetto, R. </v>
      </c>
      <c r="C2573" t="str">
        <v>Dendrobium</v>
      </c>
      <c r="D2573">
        <v>0</v>
      </c>
      <c r="E2573" t="str">
        <v>chrysotoxum</v>
      </c>
      <c r="F2573" t="str">
        <v>Sylvia</v>
      </c>
      <c r="G2573" t="str">
        <v>species</v>
      </c>
      <c r="H2573" s="1">
        <v>41255</v>
      </c>
      <c r="I2573">
        <v>77</v>
      </c>
      <c r="J2573" t="str">
        <v>ACC</v>
      </c>
    </row>
    <row r="2574" spans="1:10" x14ac:dyDescent="0.25">
      <c r="A2574">
        <v>2571</v>
      </c>
      <c r="B2574" t="str">
        <v xml:space="preserve">Stone, Malcolm &amp; Joyce </v>
      </c>
      <c r="C2574" t="str">
        <v>Masdevallia</v>
      </c>
      <c r="D2574">
        <v>0</v>
      </c>
      <c r="E2574" t="str">
        <v>coccinea</v>
      </c>
      <c r="F2574" t="str">
        <v>Columbian Queen</v>
      </c>
      <c r="G2574" t="str">
        <v>species</v>
      </c>
      <c r="H2574" s="1">
        <v>41237</v>
      </c>
      <c r="I2574">
        <v>78</v>
      </c>
      <c r="J2574" t="str">
        <v>HCC</v>
      </c>
    </row>
    <row r="2575" spans="1:10" x14ac:dyDescent="0.25">
      <c r="A2575">
        <v>2572</v>
      </c>
      <c r="B2575" t="str">
        <v xml:space="preserve">Schaible, Hans </v>
      </c>
      <c r="C2575" t="str">
        <v>Dendrochilum</v>
      </c>
      <c r="D2575">
        <v>0</v>
      </c>
      <c r="E2575" t="str">
        <v>schaiblei</v>
      </c>
      <c r="F2575" t="str">
        <v>Dark Star</v>
      </c>
      <c r="G2575" t="str">
        <v>species</v>
      </c>
      <c r="H2575" s="1">
        <v>41186</v>
      </c>
      <c r="I2575" t="str">
        <v>N/A</v>
      </c>
      <c r="J2575" t="str">
        <v>CBM</v>
      </c>
    </row>
    <row r="2576" spans="1:10" x14ac:dyDescent="0.25">
      <c r="A2576">
        <v>2573</v>
      </c>
      <c r="B2576" t="str">
        <v xml:space="preserve">Campbell, Ron </v>
      </c>
      <c r="C2576" t="str">
        <v>Chysis</v>
      </c>
      <c r="D2576">
        <v>0</v>
      </c>
      <c r="E2576" t="str">
        <v>aurea</v>
      </c>
      <c r="F2576" t="str">
        <v>Memoria John Dawson</v>
      </c>
      <c r="G2576" t="str">
        <v>species</v>
      </c>
      <c r="H2576" s="1">
        <v>41204</v>
      </c>
      <c r="I2576">
        <v>77.5</v>
      </c>
      <c r="J2576" t="str">
        <v>AM</v>
      </c>
    </row>
    <row r="2577" spans="1:10" x14ac:dyDescent="0.25">
      <c r="A2577">
        <v>2574</v>
      </c>
      <c r="B2577" t="str">
        <v xml:space="preserve">Brown, Bill </v>
      </c>
      <c r="C2577" t="str">
        <v>Dendrobium</v>
      </c>
      <c r="D2577" t="str">
        <v>Alice's Mark Bron</v>
      </c>
      <c r="E2577">
        <v>0</v>
      </c>
      <c r="F2577" t="str">
        <v>Madison</v>
      </c>
      <c r="G2577" t="str">
        <v>Dendrobium gouldii x Dendrobium Juleen High</v>
      </c>
      <c r="H2577" s="1">
        <v>41232</v>
      </c>
      <c r="I2577">
        <v>80.5</v>
      </c>
      <c r="J2577" t="str">
        <v>AM</v>
      </c>
    </row>
    <row r="2578" spans="1:10" x14ac:dyDescent="0.25">
      <c r="A2578">
        <v>2575</v>
      </c>
      <c r="B2578" t="str">
        <v>Campbell, Ron &amp; Heather</v>
      </c>
      <c r="C2578" t="str">
        <v>Dendrobium</v>
      </c>
      <c r="D2578" t="str">
        <v>Touch of Gold</v>
      </c>
      <c r="E2578">
        <v>0</v>
      </c>
      <c r="F2578" t="str">
        <v>Heather</v>
      </c>
      <c r="G2578" t="str">
        <v>Dendrobium gouldii x Dendrobium johannis</v>
      </c>
      <c r="H2578" s="1">
        <v>41232</v>
      </c>
      <c r="I2578">
        <v>79.25</v>
      </c>
      <c r="J2578" t="str">
        <v>HCC</v>
      </c>
    </row>
    <row r="2579" spans="1:10" x14ac:dyDescent="0.25">
      <c r="A2579">
        <v>2576</v>
      </c>
      <c r="B2579" t="str">
        <v xml:space="preserve">Brown, Bill </v>
      </c>
      <c r="C2579" t="str">
        <v>Brassia</v>
      </c>
      <c r="D2579" t="str">
        <v>Brown's Sunrise</v>
      </c>
      <c r="E2579">
        <v>0</v>
      </c>
      <c r="F2579" t="str">
        <v>Lachlan</v>
      </c>
      <c r="G2579" t="str">
        <v>Brassia Sunrise Glow x Brassia Datacosa</v>
      </c>
      <c r="H2579" s="1">
        <v>41232</v>
      </c>
      <c r="I2579">
        <v>86.57</v>
      </c>
      <c r="J2579" t="str">
        <v>FCC</v>
      </c>
    </row>
    <row r="2580" spans="1:10" x14ac:dyDescent="0.25">
      <c r="A2580">
        <v>2577</v>
      </c>
      <c r="B2580" t="str">
        <v xml:space="preserve">Saunders, R &amp; C </v>
      </c>
      <c r="C2580" t="str">
        <v>Rhyncholaeliocattleya</v>
      </c>
      <c r="D2580" t="str">
        <v>Margaret Goldston</v>
      </c>
      <c r="E2580">
        <v>0</v>
      </c>
      <c r="F2580" t="str">
        <v>Camaroo Passion</v>
      </c>
      <c r="G2580" t="str">
        <v>Rhyncholaeliocattleya Waikiki Sunset x Cattleya Horace</v>
      </c>
      <c r="H2580" s="1">
        <v>41066</v>
      </c>
      <c r="I2580">
        <v>79.900000000000006</v>
      </c>
      <c r="J2580" t="str">
        <v>AM</v>
      </c>
    </row>
    <row r="2581" spans="1:10" x14ac:dyDescent="0.25">
      <c r="A2581">
        <v>2578</v>
      </c>
      <c r="B2581" t="str">
        <v xml:space="preserve">Radford, P &amp; S </v>
      </c>
      <c r="C2581" t="str">
        <v>Paphiopedilum</v>
      </c>
      <c r="D2581" t="str">
        <v>Golden Lightning</v>
      </c>
      <c r="E2581">
        <v>0</v>
      </c>
      <c r="F2581" t="str">
        <v>Lucky Strike</v>
      </c>
      <c r="G2581" t="str">
        <v>Paphiopedium Transvaal x Pahiopedilum glanduliferum</v>
      </c>
      <c r="H2581" s="1">
        <v>41075</v>
      </c>
      <c r="I2581">
        <v>81.400000000000006</v>
      </c>
      <c r="J2581" t="str">
        <v>AM</v>
      </c>
    </row>
    <row r="2582" spans="1:10" x14ac:dyDescent="0.25">
      <c r="A2582">
        <v>2579</v>
      </c>
      <c r="B2582" t="str">
        <v>Royale Orchids</v>
      </c>
      <c r="C2582" t="str">
        <v>Cymbidium</v>
      </c>
      <c r="D2582" t="str">
        <v>Memoria Marvin Gaye</v>
      </c>
      <c r="E2582">
        <v>0</v>
      </c>
      <c r="F2582" t="str">
        <v>Royale</v>
      </c>
      <c r="G2582" t="str">
        <v>Cymbidium Brook Street x Cymbidium. Tom Thumb</v>
      </c>
      <c r="H2582" s="1">
        <v>41148</v>
      </c>
      <c r="I2582">
        <v>80</v>
      </c>
      <c r="J2582" t="str">
        <v>AM</v>
      </c>
    </row>
    <row r="2583" spans="1:10" x14ac:dyDescent="0.25">
      <c r="A2583">
        <v>2580</v>
      </c>
      <c r="B2583" t="str">
        <v xml:space="preserve">Olstan, R. </v>
      </c>
      <c r="C2583" t="str">
        <v>Masdevallia</v>
      </c>
      <c r="D2583" t="str">
        <v>King Of Kings</v>
      </c>
      <c r="E2583">
        <v>0</v>
      </c>
      <c r="F2583" t="str">
        <v>Rubition</v>
      </c>
      <c r="G2583" t="str">
        <v>Masdevallia Copper Queen x Masdevallia veitchiana</v>
      </c>
      <c r="H2583" s="1">
        <v>41148</v>
      </c>
      <c r="I2583">
        <v>79.5</v>
      </c>
      <c r="J2583" t="str">
        <v>HCC</v>
      </c>
    </row>
    <row r="2584" spans="1:10" x14ac:dyDescent="0.25">
      <c r="A2584">
        <v>2581</v>
      </c>
      <c r="B2584" t="str">
        <v xml:space="preserve">Moran, Diane </v>
      </c>
      <c r="C2584" t="str">
        <v>Cattleya</v>
      </c>
      <c r="D2584">
        <v>0</v>
      </c>
      <c r="E2584" t="str">
        <v>intermedia</v>
      </c>
      <c r="F2584" t="str">
        <v>Courtney-Alexandria</v>
      </c>
      <c r="G2584" t="str">
        <v>species</v>
      </c>
      <c r="H2584" s="1">
        <v>41172</v>
      </c>
      <c r="I2584">
        <v>79.599999999999994</v>
      </c>
      <c r="J2584" t="str">
        <v>HCC</v>
      </c>
    </row>
    <row r="2585" spans="1:10" x14ac:dyDescent="0.25">
      <c r="A2585">
        <v>2582</v>
      </c>
      <c r="B2585" t="str">
        <v xml:space="preserve">Lavis, Athol </v>
      </c>
      <c r="C2585" t="str">
        <v>Aerides</v>
      </c>
      <c r="D2585">
        <v>0</v>
      </c>
      <c r="E2585" t="str">
        <v>lawrenceae</v>
      </c>
      <c r="F2585" t="str">
        <v>Laylah Izabella</v>
      </c>
      <c r="G2585" t="str">
        <v>species</v>
      </c>
      <c r="H2585" s="1">
        <v>41018</v>
      </c>
      <c r="I2585">
        <v>78.400000000000006</v>
      </c>
      <c r="J2585" t="str">
        <v>HCC</v>
      </c>
    </row>
    <row r="2586" spans="1:10" x14ac:dyDescent="0.25">
      <c r="A2586">
        <v>2583</v>
      </c>
      <c r="B2586" t="str">
        <v>Barrita Orchids</v>
      </c>
      <c r="C2586" t="str">
        <v>Sarcochilus</v>
      </c>
      <c r="D2586" t="str">
        <v>Kulnura Dragonfly</v>
      </c>
      <c r="E2586">
        <v>0</v>
      </c>
      <c r="F2586" t="str">
        <v>St. Ives</v>
      </c>
      <c r="G2586" t="str">
        <v>Sarcochilus Sweetheart x Sarcochilus Elegance</v>
      </c>
      <c r="H2586" s="1">
        <v>41202</v>
      </c>
      <c r="I2586">
        <v>78</v>
      </c>
      <c r="J2586" t="str">
        <v>HCC</v>
      </c>
    </row>
    <row r="2587" spans="1:10" x14ac:dyDescent="0.25">
      <c r="A2587">
        <v>2584</v>
      </c>
      <c r="B2587" t="str">
        <v>Barrita Orchids</v>
      </c>
      <c r="C2587" t="str">
        <v>Sarcochilus</v>
      </c>
      <c r="D2587" t="str">
        <v>Kulnura Dragonfly</v>
      </c>
      <c r="E2587">
        <v>0</v>
      </c>
      <c r="F2587" t="str">
        <v>Josh</v>
      </c>
      <c r="G2587" t="str">
        <v>Sarcochilus Sweetheart x Sarcochilus Elegance</v>
      </c>
      <c r="H2587" s="1">
        <v>41202</v>
      </c>
      <c r="I2587">
        <v>82</v>
      </c>
      <c r="J2587" t="str">
        <v>AM</v>
      </c>
    </row>
    <row r="2588" spans="1:10" x14ac:dyDescent="0.25">
      <c r="A2588">
        <v>2585</v>
      </c>
      <c r="B2588" t="str">
        <v>Barrita Orchids</v>
      </c>
      <c r="C2588" t="str">
        <v>Sarcochilus</v>
      </c>
      <c r="D2588" t="str">
        <v>Kulnura Dragonfly</v>
      </c>
      <c r="E2588">
        <v>0</v>
      </c>
      <c r="F2588" t="str">
        <v>#3</v>
      </c>
      <c r="G2588" t="str">
        <v>Sarcochilus Sweetheart x Sarcochilus Elegance</v>
      </c>
      <c r="H2588" s="1">
        <v>41202</v>
      </c>
      <c r="I2588">
        <v>77</v>
      </c>
      <c r="J2588" t="str">
        <v>HCC</v>
      </c>
    </row>
    <row r="2589" spans="1:10" x14ac:dyDescent="0.25">
      <c r="A2589">
        <v>2586</v>
      </c>
      <c r="B2589" t="str">
        <v>Barrita Orchids</v>
      </c>
      <c r="C2589" t="str">
        <v>Sarcochilus</v>
      </c>
      <c r="D2589" t="str">
        <v>Kulnura Dragonfly</v>
      </c>
      <c r="E2589">
        <v>0</v>
      </c>
      <c r="F2589">
        <v>0</v>
      </c>
      <c r="G2589" t="str">
        <v>Sarcochilus Sweetheart x Sarcochilus Elegance</v>
      </c>
      <c r="H2589" s="1">
        <v>41202</v>
      </c>
      <c r="I2589" t="str">
        <v>N/A</v>
      </c>
      <c r="J2589" t="str">
        <v>ASR</v>
      </c>
    </row>
    <row r="2590" spans="1:10" x14ac:dyDescent="0.25">
      <c r="A2590">
        <v>2587</v>
      </c>
      <c r="B2590" t="str">
        <v>Barrita Orchids</v>
      </c>
      <c r="C2590" t="str">
        <v>Sarcochilus</v>
      </c>
      <c r="D2590" t="str">
        <v>Magic</v>
      </c>
      <c r="E2590">
        <v>0</v>
      </c>
      <c r="F2590" t="str">
        <v>Emma</v>
      </c>
      <c r="G2590" t="str">
        <v>Sarcochilus Duno Nickys Twin x Sarcochilus Zoe</v>
      </c>
      <c r="H2590" s="1">
        <v>41202</v>
      </c>
      <c r="I2590">
        <v>81</v>
      </c>
      <c r="J2590" t="str">
        <v>AM</v>
      </c>
    </row>
    <row r="2591" spans="1:10" x14ac:dyDescent="0.25">
      <c r="A2591">
        <v>2588</v>
      </c>
      <c r="B2591" t="str">
        <v>Clowes, Veronica</v>
      </c>
      <c r="C2591" t="str">
        <v>Paphiopedilum</v>
      </c>
      <c r="D2591">
        <v>0</v>
      </c>
      <c r="E2591" t="str">
        <v>dianthum</v>
      </c>
      <c r="F2591" t="str">
        <v>VC</v>
      </c>
      <c r="G2591" t="str">
        <v>species</v>
      </c>
      <c r="H2591" s="1">
        <v>41336</v>
      </c>
      <c r="I2591">
        <v>80</v>
      </c>
      <c r="J2591" t="str">
        <v>AM</v>
      </c>
    </row>
    <row r="2592" spans="1:10" x14ac:dyDescent="0.25">
      <c r="A2592">
        <v>2589</v>
      </c>
      <c r="B2592" t="str">
        <v xml:space="preserve">Fulcher, Geoff &amp; Jean </v>
      </c>
      <c r="C2592" t="str">
        <v>Paphiopedilum</v>
      </c>
      <c r="D2592">
        <v>0</v>
      </c>
      <c r="E2592" t="str">
        <v>liemianum</v>
      </c>
      <c r="F2592" t="str">
        <v>WTU</v>
      </c>
      <c r="G2592" t="str">
        <v>species</v>
      </c>
      <c r="H2592" s="1">
        <v>41336</v>
      </c>
      <c r="I2592">
        <v>81</v>
      </c>
      <c r="J2592" t="str">
        <v>AM</v>
      </c>
    </row>
    <row r="2593" spans="1:10" x14ac:dyDescent="0.25">
      <c r="A2593">
        <v>2590</v>
      </c>
      <c r="B2593" t="str">
        <v>Munro, Dave</v>
      </c>
      <c r="C2593" t="str">
        <v>Cattleya</v>
      </c>
      <c r="D2593" t="str">
        <v>Caudabec Candy</v>
      </c>
      <c r="E2593">
        <v>0</v>
      </c>
      <c r="F2593" t="str">
        <v>Cooper</v>
      </c>
      <c r="G2593" t="str">
        <v>Cattleya Caudebec x Cattleya Lulu</v>
      </c>
      <c r="H2593" s="1">
        <v>41358</v>
      </c>
      <c r="I2593">
        <v>79</v>
      </c>
      <c r="J2593" t="str">
        <v>HCC</v>
      </c>
    </row>
    <row r="2594" spans="1:10" x14ac:dyDescent="0.25">
      <c r="A2594">
        <v>2591</v>
      </c>
      <c r="B2594" t="str">
        <v>Indsto, James</v>
      </c>
      <c r="C2594" t="str">
        <v>Paphiopedilum</v>
      </c>
      <c r="D2594">
        <v>0</v>
      </c>
      <c r="E2594" t="str">
        <v>liemianum</v>
      </c>
      <c r="F2594" t="str">
        <v>Zardoz</v>
      </c>
      <c r="G2594" t="str">
        <v>species</v>
      </c>
      <c r="H2594" s="1">
        <v>41374</v>
      </c>
      <c r="I2594">
        <v>81</v>
      </c>
      <c r="J2594" t="str">
        <v>AM</v>
      </c>
    </row>
    <row r="2595" spans="1:10" x14ac:dyDescent="0.25">
      <c r="A2595">
        <v>2592</v>
      </c>
      <c r="B2595" t="str">
        <v>Gamble, Graham &amp; Marion</v>
      </c>
      <c r="C2595" t="str">
        <v>Dendrobium</v>
      </c>
      <c r="D2595">
        <v>0</v>
      </c>
      <c r="E2595" t="str">
        <v>chrysopterum</v>
      </c>
      <c r="F2595" t="str">
        <v>Marion</v>
      </c>
      <c r="G2595" t="str">
        <v>species</v>
      </c>
      <c r="H2595" s="1">
        <v>41374</v>
      </c>
      <c r="I2595">
        <v>80</v>
      </c>
      <c r="J2595" t="str">
        <v>AM</v>
      </c>
    </row>
    <row r="2596" spans="1:10" x14ac:dyDescent="0.25">
      <c r="A2596">
        <v>2593</v>
      </c>
      <c r="B2596" t="str">
        <v xml:space="preserve">Saunders, R. N. </v>
      </c>
      <c r="C2596" t="str">
        <v>Rhyncholaeliocattleya</v>
      </c>
      <c r="D2596" t="str">
        <v xml:space="preserve">Serene Beau </v>
      </c>
      <c r="E2596">
        <v>0</v>
      </c>
      <c r="F2596" t="str">
        <v>Margaret</v>
      </c>
      <c r="G2596" t="str">
        <v>Rlc. Serene Sunset x C. Beaufort</v>
      </c>
      <c r="H2596" s="1">
        <v>41399</v>
      </c>
      <c r="I2596">
        <v>78</v>
      </c>
      <c r="J2596" t="str">
        <v>HCC</v>
      </c>
    </row>
    <row r="2597" spans="1:10" x14ac:dyDescent="0.25">
      <c r="A2597">
        <v>2594</v>
      </c>
      <c r="B2597" t="str">
        <v>Robertson Orchids</v>
      </c>
      <c r="C2597" t="str">
        <v>Paphiopedilum</v>
      </c>
      <c r="D2597" t="str">
        <v>Hsinying Callocherry</v>
      </c>
      <c r="E2597">
        <v>0</v>
      </c>
      <c r="F2597" t="str">
        <v>Cronulla</v>
      </c>
      <c r="G2597" t="str">
        <v>Paphiopedilum Magic Cherry x Paph callosum</v>
      </c>
      <c r="H2597" s="1">
        <v>41187</v>
      </c>
      <c r="I2597">
        <v>82</v>
      </c>
      <c r="J2597" t="str">
        <v>AM</v>
      </c>
    </row>
    <row r="2598" spans="1:10" x14ac:dyDescent="0.25">
      <c r="A2598">
        <v>2595</v>
      </c>
      <c r="B2598" t="str">
        <v xml:space="preserve">Scott-Harden, Craig &amp; Graeme </v>
      </c>
      <c r="C2598" t="str">
        <v>Aerangis</v>
      </c>
      <c r="D2598" t="str">
        <v>Elro</v>
      </c>
      <c r="E2598">
        <v>0</v>
      </c>
      <c r="F2598" t="str">
        <v>Sharron</v>
      </c>
      <c r="G2598" t="str">
        <v>Aerangis ellisii x Aerangis modesta</v>
      </c>
      <c r="H2598" s="1">
        <v>41248</v>
      </c>
      <c r="I2598">
        <v>78.400000000000006</v>
      </c>
      <c r="J2598" t="str">
        <v>HCC</v>
      </c>
    </row>
    <row r="2599" spans="1:10" x14ac:dyDescent="0.25">
      <c r="A2599">
        <v>2596</v>
      </c>
      <c r="B2599" t="str">
        <v>Barrita Orchids</v>
      </c>
      <c r="C2599" t="str">
        <v>Oncidesa</v>
      </c>
      <c r="D2599" t="str">
        <v>Kulnura Triumph</v>
      </c>
      <c r="E2599">
        <v>0</v>
      </c>
      <c r="F2599" t="str">
        <v>Sarah</v>
      </c>
      <c r="G2599" t="str">
        <v>Gomesa Kulnura Radiance x Oncidesa Kulnura Gold</v>
      </c>
      <c r="H2599" s="1">
        <v>41392</v>
      </c>
      <c r="I2599">
        <v>80</v>
      </c>
      <c r="J2599" t="str">
        <v>AM</v>
      </c>
    </row>
    <row r="2600" spans="1:10" x14ac:dyDescent="0.25">
      <c r="A2600">
        <v>2597</v>
      </c>
      <c r="B2600" t="str">
        <v>Barrita Orchids</v>
      </c>
      <c r="C2600" t="str">
        <v>Oncidesa</v>
      </c>
      <c r="D2600" t="str">
        <v>Kulnura Delight</v>
      </c>
      <c r="E2600">
        <v>0</v>
      </c>
      <c r="F2600" t="str">
        <v>Mahogany Gold</v>
      </c>
      <c r="G2600" t="str">
        <v>Oncidesa Kulnura Gold x Gomesa Dark Sun</v>
      </c>
      <c r="H2600" s="1">
        <v>41392</v>
      </c>
      <c r="I2600">
        <v>80</v>
      </c>
      <c r="J2600" t="str">
        <v>AD</v>
      </c>
    </row>
    <row r="2601" spans="1:10" x14ac:dyDescent="0.25">
      <c r="A2601">
        <v>2598</v>
      </c>
      <c r="B2601" t="str">
        <v>Barrita Orchids</v>
      </c>
      <c r="C2601" t="str">
        <v>Oncidesa</v>
      </c>
      <c r="D2601" t="str">
        <v>Kulnura Triumph</v>
      </c>
      <c r="E2601">
        <v>0</v>
      </c>
      <c r="F2601">
        <v>0</v>
      </c>
      <c r="G2601" t="str">
        <v>Gomesa Kulnura Radiance x Oncidesa Kulnura Gold</v>
      </c>
      <c r="H2601" s="1">
        <v>41392</v>
      </c>
      <c r="I2601" t="str">
        <v>N/A</v>
      </c>
      <c r="J2601" t="str">
        <v>ASR</v>
      </c>
    </row>
    <row r="2602" spans="1:10" x14ac:dyDescent="0.25">
      <c r="A2602">
        <v>2599</v>
      </c>
      <c r="B2602" t="str">
        <v xml:space="preserve">Martin, Christine </v>
      </c>
      <c r="C2602" t="str">
        <v>Leomesezia</v>
      </c>
      <c r="D2602" t="str">
        <v>Mini-Primi</v>
      </c>
      <c r="E2602">
        <v>0</v>
      </c>
      <c r="F2602" t="str">
        <v>Athina</v>
      </c>
      <c r="G2602" t="str">
        <v>Gomguezia Primi x  Leochilus oncidioides</v>
      </c>
      <c r="H2602" s="1">
        <v>41393</v>
      </c>
      <c r="I2602">
        <v>77.27</v>
      </c>
      <c r="J2602" t="str">
        <v>ACC</v>
      </c>
    </row>
    <row r="2603" spans="1:10" x14ac:dyDescent="0.25">
      <c r="A2603">
        <v>2600</v>
      </c>
      <c r="B2603" t="str">
        <v xml:space="preserve">Clements, Dr. Mark </v>
      </c>
      <c r="C2603" t="str">
        <v>Pinalia</v>
      </c>
      <c r="D2603">
        <v>0</v>
      </c>
      <c r="E2603" t="str">
        <v>spicata</v>
      </c>
      <c r="F2603" t="str">
        <v>Berna</v>
      </c>
      <c r="G2603" t="str">
        <v>species</v>
      </c>
      <c r="H2603" s="1">
        <v>41399</v>
      </c>
      <c r="I2603" t="str">
        <v>N/A</v>
      </c>
      <c r="J2603" t="str">
        <v>CBM</v>
      </c>
    </row>
    <row r="2604" spans="1:10" x14ac:dyDescent="0.25">
      <c r="A2604">
        <v>2601</v>
      </c>
      <c r="B2604" t="str">
        <v>Dendi Orchids</v>
      </c>
      <c r="C2604" t="str">
        <v>Cattlianthe</v>
      </c>
      <c r="D2604" t="str">
        <v>Dendi's Buddy</v>
      </c>
      <c r="E2604">
        <v>0</v>
      </c>
      <c r="F2604" t="str">
        <v>Dianne</v>
      </c>
      <c r="G2604" t="str">
        <v>Cattleya Royal Beau x Cattlianthe Dal's Buddy</v>
      </c>
      <c r="H2604" s="1">
        <v>41410</v>
      </c>
      <c r="I2604">
        <v>80.599999999999994</v>
      </c>
      <c r="J2604" t="str">
        <v>AM</v>
      </c>
    </row>
    <row r="2605" spans="1:10" x14ac:dyDescent="0.25">
      <c r="A2605">
        <v>2602</v>
      </c>
      <c r="B2605" t="str">
        <v>Barrita Orchids</v>
      </c>
      <c r="C2605" t="str">
        <v>Oncidesa</v>
      </c>
      <c r="D2605" t="str">
        <v>Kulnura Delight</v>
      </c>
      <c r="E2605">
        <v>0</v>
      </c>
      <c r="F2605" t="str">
        <v>Freckles</v>
      </c>
      <c r="G2605" t="str">
        <v>Oncidesa Kulnura Gold x Gomesa Dark Sun</v>
      </c>
      <c r="H2605" s="1">
        <v>41410</v>
      </c>
      <c r="I2605">
        <v>77</v>
      </c>
      <c r="J2605" t="str">
        <v>HCC</v>
      </c>
    </row>
    <row r="2606" spans="1:10" x14ac:dyDescent="0.25">
      <c r="A2606">
        <v>2603</v>
      </c>
      <c r="B2606" t="str">
        <v xml:space="preserve">Stone, Malcolm &amp; Joyce </v>
      </c>
      <c r="C2606" t="str">
        <v>Paphiopedilum</v>
      </c>
      <c r="D2606">
        <v>0</v>
      </c>
      <c r="E2606" t="str">
        <v>gratrixianum</v>
      </c>
      <c r="F2606" t="str">
        <v>Jam</v>
      </c>
      <c r="G2606" t="str">
        <v>species</v>
      </c>
      <c r="H2606" s="1">
        <v>41410</v>
      </c>
      <c r="I2606">
        <v>80</v>
      </c>
      <c r="J2606" t="str">
        <v>AM</v>
      </c>
    </row>
    <row r="2607" spans="1:10" x14ac:dyDescent="0.25">
      <c r="A2607">
        <v>2604</v>
      </c>
      <c r="B2607" t="str">
        <v>Barrita Orchids</v>
      </c>
      <c r="C2607" t="str">
        <v>Oncidesa</v>
      </c>
      <c r="D2607" t="str">
        <v>Kulnura Triumph</v>
      </c>
      <c r="E2607">
        <v>0</v>
      </c>
      <c r="F2607" t="str">
        <v>Krista</v>
      </c>
      <c r="G2607" t="str">
        <v>Gomesa Kulnura Radiance x Oncidesa Kulnura Gold</v>
      </c>
      <c r="H2607" s="1">
        <v>41410</v>
      </c>
      <c r="I2607">
        <v>76</v>
      </c>
      <c r="J2607" t="str">
        <v>HCC</v>
      </c>
    </row>
    <row r="2608" spans="1:10" x14ac:dyDescent="0.25">
      <c r="A2608">
        <v>2605</v>
      </c>
      <c r="B2608" t="str">
        <v>Barrita Orchids</v>
      </c>
      <c r="C2608" t="str">
        <v>Gomesa</v>
      </c>
      <c r="D2608" t="str">
        <v>Kulnura Ingot</v>
      </c>
      <c r="E2608">
        <v>0</v>
      </c>
      <c r="F2608" t="str">
        <v>Barrita</v>
      </c>
      <c r="G2608" t="str">
        <v>Gomesa Dark Sun x Gomesa Sun Shade</v>
      </c>
      <c r="H2608" s="1">
        <v>41411</v>
      </c>
      <c r="I2608">
        <v>76.3</v>
      </c>
      <c r="J2608" t="str">
        <v>HCC</v>
      </c>
    </row>
    <row r="2609" spans="1:10" x14ac:dyDescent="0.25">
      <c r="A2609">
        <v>2606</v>
      </c>
      <c r="B2609" t="str">
        <v xml:space="preserve">Costa, Tony  &amp; Crosby Sandra </v>
      </c>
      <c r="C2609" t="str">
        <v>Paphiopedilum</v>
      </c>
      <c r="D2609" t="str">
        <v>Black Spider</v>
      </c>
      <c r="E2609">
        <v>0</v>
      </c>
      <c r="F2609" t="str">
        <v>Joy</v>
      </c>
      <c r="G2609" t="str">
        <v>Paph. Black Jazz x Paph. Hsinying Web</v>
      </c>
      <c r="H2609" s="1">
        <v>41411</v>
      </c>
      <c r="I2609">
        <v>80.7</v>
      </c>
      <c r="J2609" t="str">
        <v>AM</v>
      </c>
    </row>
    <row r="2610" spans="1:10" x14ac:dyDescent="0.25">
      <c r="A2610">
        <v>2607</v>
      </c>
      <c r="B2610" t="str">
        <v xml:space="preserve">Nelson, Ted </v>
      </c>
      <c r="C2610" t="str">
        <v xml:space="preserve">Gomesa </v>
      </c>
      <c r="D2610">
        <v>0</v>
      </c>
      <c r="E2610" t="str">
        <v>radicans</v>
      </c>
      <c r="F2610" t="str">
        <v>Ces &amp; Ted</v>
      </c>
      <c r="G2610" t="str">
        <v>species</v>
      </c>
      <c r="H2610" s="1">
        <v>41411</v>
      </c>
      <c r="I2610">
        <v>77</v>
      </c>
      <c r="J2610" t="str">
        <v>ACC</v>
      </c>
    </row>
    <row r="2611" spans="1:10" x14ac:dyDescent="0.25">
      <c r="A2611">
        <v>2608</v>
      </c>
      <c r="B2611" t="str">
        <v xml:space="preserve"> Atwal, Sam &amp; Joyce</v>
      </c>
      <c r="C2611" t="str">
        <v>Rhyncholaeliocattleya</v>
      </c>
      <c r="D2611" t="str">
        <v>Donna Kimura</v>
      </c>
      <c r="E2611">
        <v>0</v>
      </c>
      <c r="F2611" t="str">
        <v>Paradise Tami</v>
      </c>
      <c r="G2611" t="str">
        <v>Cattleya Princess Bells x Rlc. Mount Anderson</v>
      </c>
      <c r="H2611" s="1">
        <v>41411</v>
      </c>
      <c r="I2611">
        <v>81.5</v>
      </c>
      <c r="J2611" t="str">
        <v>AM</v>
      </c>
    </row>
    <row r="2612" spans="1:10" x14ac:dyDescent="0.25">
      <c r="A2612">
        <v>2609</v>
      </c>
      <c r="B2612" t="str">
        <v>Sherhan, George</v>
      </c>
      <c r="C2612" t="str">
        <v>Cymbidium</v>
      </c>
      <c r="D2612" t="str">
        <v xml:space="preserve">Maclure's Quest </v>
      </c>
      <c r="E2612">
        <v>0</v>
      </c>
      <c r="F2612" t="str">
        <v>Starquest</v>
      </c>
      <c r="G2612" t="str">
        <v>Cymbidium Via Del Playa x Cymbidium Winter Wonder</v>
      </c>
      <c r="H2612" s="1">
        <v>41465</v>
      </c>
      <c r="I2612">
        <v>82.25</v>
      </c>
      <c r="J2612" t="str">
        <v>AM</v>
      </c>
    </row>
    <row r="2613" spans="1:10" x14ac:dyDescent="0.25">
      <c r="A2613">
        <v>2610</v>
      </c>
      <c r="B2613" t="str">
        <v>van den Berg, Henk</v>
      </c>
      <c r="C2613" t="str">
        <v>Dendrobium</v>
      </c>
      <c r="D2613" t="str">
        <v>Esme Poulton</v>
      </c>
      <c r="E2613">
        <v>0</v>
      </c>
      <c r="F2613" t="str">
        <v>Gordon</v>
      </c>
      <c r="G2613" t="str">
        <v>Dendrobium bigibbum x Dendrobium kingianum</v>
      </c>
      <c r="H2613" s="1">
        <v>41501</v>
      </c>
      <c r="I2613">
        <v>82</v>
      </c>
      <c r="J2613" t="str">
        <v>AM</v>
      </c>
    </row>
    <row r="2614" spans="1:10" x14ac:dyDescent="0.25">
      <c r="A2614">
        <v>2611</v>
      </c>
      <c r="B2614" t="str">
        <v>Koutsoukis, N &amp; K</v>
      </c>
      <c r="C2614" t="str">
        <v>Laelia</v>
      </c>
      <c r="D2614">
        <v>0</v>
      </c>
      <c r="E2614" t="str">
        <v>anceps</v>
      </c>
      <c r="F2614" t="str">
        <v>Laura</v>
      </c>
      <c r="G2614" t="str">
        <v>species</v>
      </c>
      <c r="H2614" s="1">
        <v>41421</v>
      </c>
      <c r="I2614">
        <v>78</v>
      </c>
      <c r="J2614" t="str">
        <v>AD</v>
      </c>
    </row>
    <row r="2615" spans="1:10" x14ac:dyDescent="0.25">
      <c r="A2615">
        <v>2612</v>
      </c>
      <c r="B2615" t="str">
        <v>Lee, Francis and Michelle</v>
      </c>
      <c r="C2615" t="str">
        <v>Lycaste</v>
      </c>
      <c r="D2615" t="str">
        <v>Bega Sunset</v>
      </c>
      <c r="E2615">
        <v>0</v>
      </c>
      <c r="F2615" t="str">
        <v>Chiu Jong</v>
      </c>
      <c r="G2615" t="str">
        <v>Lycaste Bega x Lycaste Sunset</v>
      </c>
      <c r="H2615" s="1">
        <v>41434</v>
      </c>
      <c r="I2615">
        <v>76.7</v>
      </c>
      <c r="J2615" t="str">
        <v>HCC</v>
      </c>
    </row>
    <row r="2616" spans="1:10" x14ac:dyDescent="0.25">
      <c r="A2616">
        <v>2613</v>
      </c>
      <c r="B2616" t="str">
        <v>Cary Polis</v>
      </c>
      <c r="C2616" t="str">
        <v>Maxillaria</v>
      </c>
      <c r="D2616">
        <v>0</v>
      </c>
      <c r="E2616" t="str">
        <v>huebschii</v>
      </c>
      <c r="F2616" t="str">
        <v>Collaroy Fancy Pants</v>
      </c>
      <c r="G2616" t="str">
        <v>species</v>
      </c>
      <c r="H2616" s="1">
        <v>41437</v>
      </c>
      <c r="I2616" t="str">
        <v>N/A</v>
      </c>
      <c r="J2616" t="str">
        <v>CBM</v>
      </c>
    </row>
    <row r="2617" spans="1:10" x14ac:dyDescent="0.25">
      <c r="A2617">
        <v>2614</v>
      </c>
      <c r="B2617" t="str">
        <v xml:space="preserve">Roper, Neville </v>
      </c>
      <c r="C2617" t="str">
        <v>Dendrobium</v>
      </c>
      <c r="D2617" t="str">
        <v>Tweetas</v>
      </c>
      <c r="E2617">
        <v>0</v>
      </c>
      <c r="F2617" t="str">
        <v>Red Lips'</v>
      </c>
      <c r="G2617" t="str">
        <v>Den. Tweetie x Den. striolatum</v>
      </c>
      <c r="H2617" s="1">
        <v>41444</v>
      </c>
      <c r="I2617">
        <v>82</v>
      </c>
      <c r="J2617" t="str">
        <v>ACM</v>
      </c>
    </row>
    <row r="2618" spans="1:10" x14ac:dyDescent="0.25">
      <c r="A2618">
        <v>2615</v>
      </c>
      <c r="B2618" t="str">
        <v>van den Berg, Henk</v>
      </c>
      <c r="C2618" t="str">
        <v>Dendrobium</v>
      </c>
      <c r="D2618" t="str">
        <v>Brimbank Sunset</v>
      </c>
      <c r="E2618">
        <v>0</v>
      </c>
      <c r="F2618" t="str">
        <v>Irish</v>
      </c>
      <c r="G2618" t="str">
        <v>Dendrobium Jazz x Dendrobium Autumn Colours</v>
      </c>
      <c r="H2618" s="1">
        <v>41501</v>
      </c>
      <c r="I2618">
        <v>77</v>
      </c>
      <c r="J2618" t="str">
        <v>AD</v>
      </c>
    </row>
    <row r="2619" spans="1:10" x14ac:dyDescent="0.25">
      <c r="A2619">
        <v>2616</v>
      </c>
      <c r="B2619" t="str">
        <v>Woolf, David</v>
      </c>
      <c r="C2619" t="str">
        <v>Gomesa</v>
      </c>
      <c r="D2619">
        <v>0</v>
      </c>
      <c r="E2619" t="str">
        <v>echinata</v>
      </c>
      <c r="F2619" t="str">
        <v>Carolyn</v>
      </c>
      <c r="G2619" t="str">
        <v>species</v>
      </c>
      <c r="H2619" s="1">
        <v>41501</v>
      </c>
      <c r="I2619">
        <v>82</v>
      </c>
      <c r="J2619" t="str">
        <v>AM</v>
      </c>
    </row>
    <row r="2620" spans="1:10" x14ac:dyDescent="0.25">
      <c r="A2620">
        <v>2617</v>
      </c>
      <c r="B2620" t="str">
        <v>Woolf, David</v>
      </c>
      <c r="C2620" t="str">
        <v>Gomesa</v>
      </c>
      <c r="D2620">
        <v>0</v>
      </c>
      <c r="E2620" t="str">
        <v>echinata</v>
      </c>
      <c r="F2620" t="str">
        <v>Carolyn</v>
      </c>
      <c r="G2620" t="str">
        <v>species</v>
      </c>
      <c r="H2620" s="1">
        <v>41501</v>
      </c>
      <c r="I2620">
        <v>82.6</v>
      </c>
      <c r="J2620" t="str">
        <v>ACM</v>
      </c>
    </row>
    <row r="2621" spans="1:10" x14ac:dyDescent="0.25">
      <c r="A2621">
        <v>2618</v>
      </c>
      <c r="B2621" t="str">
        <v>Mt. Beenak</v>
      </c>
      <c r="C2621" t="str">
        <v>Masdevallia</v>
      </c>
      <c r="D2621" t="str">
        <v>Stripe King</v>
      </c>
      <c r="E2621">
        <v>0</v>
      </c>
      <c r="F2621" t="str">
        <v>Beenak</v>
      </c>
      <c r="G2621" t="str">
        <v>Masdevallia King of Kings x Masdevallia Gold Pinch</v>
      </c>
      <c r="H2621" s="1">
        <v>41501</v>
      </c>
      <c r="I2621">
        <v>82</v>
      </c>
      <c r="J2621" t="str">
        <v>AM</v>
      </c>
    </row>
    <row r="2622" spans="1:10" x14ac:dyDescent="0.25">
      <c r="A2622">
        <v>2619</v>
      </c>
      <c r="B2622" t="str">
        <v>Mt. Beenak</v>
      </c>
      <c r="C2622" t="str">
        <v>Masdevallia</v>
      </c>
      <c r="D2622" t="str">
        <v>Stripe King</v>
      </c>
      <c r="E2622">
        <v>0</v>
      </c>
      <c r="F2622" t="str">
        <v>Top Gun</v>
      </c>
      <c r="G2622" t="str">
        <v>Masdevallia King of Kings x Masdevallia Gold Pinch</v>
      </c>
      <c r="H2622" s="1">
        <v>41501</v>
      </c>
      <c r="I2622">
        <v>81</v>
      </c>
      <c r="J2622" t="str">
        <v>AM</v>
      </c>
    </row>
    <row r="2623" spans="1:10" x14ac:dyDescent="0.25">
      <c r="A2623">
        <v>2620</v>
      </c>
      <c r="B2623" t="str">
        <v>Mt. Beenak</v>
      </c>
      <c r="C2623" t="str">
        <v>Masdevallia</v>
      </c>
      <c r="D2623" t="str">
        <v>Super Nova</v>
      </c>
      <c r="E2623">
        <v>0</v>
      </c>
      <c r="F2623" t="str">
        <v>Beenak</v>
      </c>
      <c r="G2623" t="str">
        <v>Masdevallia Starfire x Masdevallia Copperwing</v>
      </c>
      <c r="H2623" s="1">
        <v>41501</v>
      </c>
      <c r="I2623">
        <v>85.5</v>
      </c>
      <c r="J2623" t="str">
        <v>FCC</v>
      </c>
    </row>
    <row r="2624" spans="1:10" x14ac:dyDescent="0.25">
      <c r="A2624">
        <v>2621</v>
      </c>
      <c r="B2624" t="str">
        <v>Mt. Beenak</v>
      </c>
      <c r="C2624" t="str">
        <v>Masdevallia</v>
      </c>
      <c r="D2624" t="str">
        <v>Rein Touch</v>
      </c>
      <c r="E2624">
        <v>0</v>
      </c>
      <c r="F2624" t="str">
        <v>Best of Beenak</v>
      </c>
      <c r="G2624" t="str">
        <v>Masdevallia Rein Staal x Masdevallia Midas Touch</v>
      </c>
      <c r="H2624" s="1">
        <v>41501</v>
      </c>
      <c r="I2624">
        <v>87</v>
      </c>
      <c r="J2624" t="str">
        <v>FCC</v>
      </c>
    </row>
    <row r="2625" spans="1:10" x14ac:dyDescent="0.25">
      <c r="A2625">
        <v>2622</v>
      </c>
      <c r="B2625" t="str">
        <v>Mt. Beenak</v>
      </c>
      <c r="C2625" t="str">
        <v>Masdevallia</v>
      </c>
      <c r="D2625" t="str">
        <v>Rein King</v>
      </c>
      <c r="E2625">
        <v>0</v>
      </c>
      <c r="F2625" t="str">
        <v>Winter Orange</v>
      </c>
      <c r="G2625" t="str">
        <v>Masdevallia Rein Staal x Masdevallia King of Kings</v>
      </c>
      <c r="H2625" s="1">
        <v>41501</v>
      </c>
      <c r="I2625">
        <v>86</v>
      </c>
      <c r="J2625" t="str">
        <v>FCC</v>
      </c>
    </row>
    <row r="2626" spans="1:10" x14ac:dyDescent="0.25">
      <c r="A2626">
        <v>2623</v>
      </c>
      <c r="B2626" t="str">
        <v>Le Marne, Geoff</v>
      </c>
      <c r="C2626" t="str">
        <v>Cymbidium</v>
      </c>
      <c r="D2626" t="str">
        <v>Regal Flames</v>
      </c>
      <c r="E2626">
        <v>0</v>
      </c>
      <c r="F2626" t="str">
        <v>Queen of Hearts</v>
      </c>
      <c r="G2626" t="str">
        <v>Cymbidium Wyong Flame x Cymbidium Alexandra's Flame</v>
      </c>
      <c r="H2626" s="1">
        <v>41501</v>
      </c>
      <c r="I2626">
        <v>82.5</v>
      </c>
      <c r="J2626" t="str">
        <v>AM</v>
      </c>
    </row>
    <row r="2627" spans="1:10" x14ac:dyDescent="0.25">
      <c r="A2627">
        <v>2624</v>
      </c>
      <c r="B2627" t="str">
        <v>Royale Orchids</v>
      </c>
      <c r="C2627" t="str">
        <v>Cymbidium</v>
      </c>
      <c r="D2627" t="str">
        <v>Space Tango</v>
      </c>
      <c r="E2627">
        <v>0</v>
      </c>
      <c r="F2627" t="str">
        <v>Royale</v>
      </c>
      <c r="G2627" t="str">
        <v>Cymbidium Enterprise's Voyage x Cymbidium Last Tango</v>
      </c>
      <c r="H2627" s="1">
        <v>41501</v>
      </c>
      <c r="I2627">
        <v>80.5</v>
      </c>
      <c r="J2627" t="str">
        <v>AM</v>
      </c>
    </row>
    <row r="2628" spans="1:10" x14ac:dyDescent="0.25">
      <c r="A2628">
        <v>2625</v>
      </c>
      <c r="B2628" t="str">
        <v>Bush, Barry</v>
      </c>
      <c r="C2628" t="str">
        <v>Bulbophyllum</v>
      </c>
      <c r="D2628">
        <v>0</v>
      </c>
      <c r="E2628" t="str">
        <v>gadgarrense</v>
      </c>
      <c r="F2628" t="str">
        <v>Lorraine</v>
      </c>
      <c r="G2628" t="str">
        <v>species</v>
      </c>
      <c r="H2628" s="1">
        <v>41501</v>
      </c>
      <c r="I2628">
        <v>80</v>
      </c>
      <c r="J2628" t="str">
        <v>ACM</v>
      </c>
    </row>
    <row r="2629" spans="1:10" x14ac:dyDescent="0.25">
      <c r="A2629">
        <v>2626</v>
      </c>
      <c r="B2629" t="str">
        <v>Price, T. &amp; E.</v>
      </c>
      <c r="C2629" t="str">
        <v xml:space="preserve">Fredclarkeara </v>
      </c>
      <c r="D2629" t="str">
        <v>After Dark</v>
      </c>
      <c r="E2629">
        <v>0</v>
      </c>
      <c r="F2629" t="str">
        <v>Black Opal</v>
      </c>
      <c r="G2629" t="str">
        <v>Mormodia Painted Desert x Catasetum Donna Wise</v>
      </c>
      <c r="H2629" s="1">
        <v>41501</v>
      </c>
      <c r="I2629">
        <v>78.5</v>
      </c>
      <c r="J2629" t="str">
        <v>HCC</v>
      </c>
    </row>
    <row r="2630" spans="1:10" x14ac:dyDescent="0.25">
      <c r="A2630">
        <v>2627</v>
      </c>
      <c r="B2630" t="str">
        <v>Robertson Orchids</v>
      </c>
      <c r="C2630" t="str">
        <v>Paphiopedilum</v>
      </c>
      <c r="D2630" t="str">
        <v>Michael Koopowitz</v>
      </c>
      <c r="E2630">
        <v>0</v>
      </c>
      <c r="F2630" t="str">
        <v>Streamers</v>
      </c>
      <c r="G2630" t="str">
        <v>Paphiopedilum philippinense x Paphiopedilum sanderianum</v>
      </c>
      <c r="H2630" s="1">
        <v>41501</v>
      </c>
      <c r="I2630">
        <v>81</v>
      </c>
      <c r="J2630" t="str">
        <v>AM</v>
      </c>
    </row>
    <row r="2631" spans="1:10" x14ac:dyDescent="0.25">
      <c r="A2631">
        <v>2628</v>
      </c>
      <c r="B2631" t="str">
        <v>Robertson Orchids</v>
      </c>
      <c r="C2631" t="str">
        <v>Paphiopedilum</v>
      </c>
      <c r="D2631" t="str">
        <v>Fanaticum</v>
      </c>
      <c r="E2631">
        <v>0</v>
      </c>
      <c r="F2631" t="str">
        <v>Pink Web</v>
      </c>
      <c r="G2631" t="str">
        <v>Paphiopedilum malipoense x Paphiopedilum micranthum</v>
      </c>
      <c r="H2631" s="1">
        <v>41501</v>
      </c>
      <c r="I2631">
        <v>81</v>
      </c>
      <c r="J2631" t="str">
        <v>AM</v>
      </c>
    </row>
    <row r="2632" spans="1:10" x14ac:dyDescent="0.25">
      <c r="A2632">
        <v>2629</v>
      </c>
      <c r="B2632" t="str">
        <v>Robertson Orchids</v>
      </c>
      <c r="C2632" t="str">
        <v>Paphiopedilum</v>
      </c>
      <c r="D2632" t="str">
        <v>Fanaticum</v>
      </c>
      <c r="E2632">
        <v>0</v>
      </c>
      <c r="F2632" t="str">
        <v>Bronze Beauty</v>
      </c>
      <c r="G2632" t="str">
        <v>Paphiopedilum malipoense x Paphiopedilum micranthum</v>
      </c>
      <c r="H2632" s="1">
        <v>41501</v>
      </c>
      <c r="I2632">
        <v>84.5</v>
      </c>
      <c r="J2632" t="str">
        <v>AM</v>
      </c>
    </row>
    <row r="2633" spans="1:10" x14ac:dyDescent="0.25">
      <c r="A2633">
        <v>2630</v>
      </c>
      <c r="B2633" t="str">
        <v>Robertson Orchids</v>
      </c>
      <c r="C2633" t="str">
        <v>Paphiopedilum</v>
      </c>
      <c r="D2633">
        <v>0</v>
      </c>
      <c r="E2633" t="str">
        <v>sukhakulii</v>
      </c>
      <c r="F2633" t="str">
        <v>Chunky</v>
      </c>
      <c r="G2633" t="str">
        <v>species</v>
      </c>
      <c r="H2633" s="1">
        <v>41501</v>
      </c>
      <c r="I2633">
        <v>80.5</v>
      </c>
      <c r="J2633" t="str">
        <v>AM</v>
      </c>
    </row>
    <row r="2634" spans="1:10" x14ac:dyDescent="0.25">
      <c r="A2634">
        <v>2631</v>
      </c>
      <c r="B2634" t="str">
        <v>Dark Star Orchids</v>
      </c>
      <c r="C2634" t="str">
        <v>Dendrochilum</v>
      </c>
      <c r="D2634">
        <v>0</v>
      </c>
      <c r="E2634" t="str">
        <v>schaiblei</v>
      </c>
      <c r="F2634" t="str">
        <v>Dark Star</v>
      </c>
      <c r="G2634" t="str">
        <v>species</v>
      </c>
      <c r="H2634" s="1">
        <v>41502</v>
      </c>
      <c r="I2634">
        <v>78</v>
      </c>
      <c r="J2634" t="str">
        <v>HCC</v>
      </c>
    </row>
    <row r="2635" spans="1:10" x14ac:dyDescent="0.25">
      <c r="A2635">
        <v>2632</v>
      </c>
      <c r="B2635" t="str">
        <v>van den Berg, Henk</v>
      </c>
      <c r="C2635" t="str">
        <v>Dendrobium</v>
      </c>
      <c r="D2635" t="str">
        <v>Avril's Gold</v>
      </c>
      <c r="E2635">
        <v>0</v>
      </c>
      <c r="F2635" t="str">
        <v>Mitchell</v>
      </c>
      <c r="G2635" t="str">
        <v>Dendrobium Aussie Child x Dendrobium speciosum</v>
      </c>
      <c r="H2635" s="1">
        <v>41502</v>
      </c>
      <c r="I2635">
        <v>82</v>
      </c>
      <c r="J2635" t="str">
        <v>AM</v>
      </c>
    </row>
    <row r="2636" spans="1:10" x14ac:dyDescent="0.25">
      <c r="A2636">
        <v>2633</v>
      </c>
      <c r="B2636" t="str">
        <v>van den Berg, Henk</v>
      </c>
      <c r="C2636" t="str">
        <v>Dendrobium</v>
      </c>
      <c r="D2636" t="str">
        <v>Jesmond Star</v>
      </c>
      <c r="E2636">
        <v>0</v>
      </c>
      <c r="F2636" t="str">
        <v>Jarrah</v>
      </c>
      <c r="G2636" t="str">
        <v>Dendrobium Jesmond Treasure x Dendrobium speciosum</v>
      </c>
      <c r="H2636" s="1">
        <v>41502</v>
      </c>
      <c r="I2636">
        <v>85</v>
      </c>
      <c r="J2636" t="str">
        <v>ACE</v>
      </c>
    </row>
    <row r="2637" spans="1:10" x14ac:dyDescent="0.25">
      <c r="A2637">
        <v>2634</v>
      </c>
      <c r="B2637" t="str">
        <v>Roper, Neville</v>
      </c>
      <c r="C2637" t="str">
        <v>Dendrobium</v>
      </c>
      <c r="D2637" t="str">
        <v>Kayla</v>
      </c>
      <c r="E2637">
        <v>0</v>
      </c>
      <c r="F2637" t="str">
        <v>Lemon Drop</v>
      </c>
      <c r="G2637" t="str">
        <v>Dendrobium Lynette Banks x Dendrobium Tweed</v>
      </c>
      <c r="H2637" s="1">
        <v>41504</v>
      </c>
      <c r="I2637">
        <v>82</v>
      </c>
      <c r="J2637" t="str">
        <v>AM</v>
      </c>
    </row>
    <row r="2638" spans="1:10" x14ac:dyDescent="0.25">
      <c r="A2638">
        <v>2635</v>
      </c>
      <c r="B2638" t="str">
        <v xml:space="preserve">Scott-Harden, Craig &amp; Graeme </v>
      </c>
      <c r="C2638" t="str">
        <v>Dendrobium</v>
      </c>
      <c r="D2638">
        <v>0</v>
      </c>
      <c r="E2638" t="str">
        <v xml:space="preserve"> farmeri</v>
      </c>
      <c r="F2638" t="str">
        <v>Leonie</v>
      </c>
      <c r="G2638" t="str">
        <v>species</v>
      </c>
      <c r="H2638" s="1">
        <v>41199</v>
      </c>
      <c r="I2638">
        <v>82</v>
      </c>
      <c r="J2638" t="str">
        <v>AM</v>
      </c>
    </row>
    <row r="2639" spans="1:10" x14ac:dyDescent="0.25">
      <c r="A2639">
        <v>2636</v>
      </c>
      <c r="B2639" t="str">
        <v>Janz, J &amp; N</v>
      </c>
      <c r="C2639" t="str">
        <v>Dendrobium</v>
      </c>
      <c r="D2639" t="str">
        <v>Fraser's Angel Blush</v>
      </c>
      <c r="E2639">
        <v>0</v>
      </c>
      <c r="F2639" t="str">
        <v>Neva</v>
      </c>
      <c r="G2639" t="str">
        <v>Dendrobium Lovely Virgin x Dendrobium Yodogimi</v>
      </c>
      <c r="H2639" s="1">
        <v>41187</v>
      </c>
      <c r="I2639">
        <v>80</v>
      </c>
      <c r="J2639" t="str">
        <v>AM</v>
      </c>
    </row>
    <row r="2640" spans="1:10" x14ac:dyDescent="0.25">
      <c r="A2640">
        <v>2637</v>
      </c>
      <c r="B2640" t="str">
        <v>Royale Orchids</v>
      </c>
      <c r="C2640" t="str">
        <v>Cymbidium</v>
      </c>
      <c r="D2640" t="str">
        <v>Colette Yee</v>
      </c>
      <c r="E2640">
        <v>0</v>
      </c>
      <c r="F2640" t="str">
        <v>Royale</v>
      </c>
      <c r="G2640" t="str">
        <v>Cymbidium Enzan Shining x Cymbidium Last Tango</v>
      </c>
      <c r="H2640" s="1">
        <v>41501</v>
      </c>
      <c r="I2640">
        <v>79.5</v>
      </c>
      <c r="J2640" t="str">
        <v>HCC</v>
      </c>
    </row>
    <row r="2641" spans="1:10" x14ac:dyDescent="0.25">
      <c r="A2641">
        <v>2638</v>
      </c>
      <c r="B2641" t="str">
        <v>Royale Orchids</v>
      </c>
      <c r="C2641" t="str">
        <v>Cymbidium</v>
      </c>
      <c r="D2641" t="str">
        <v>Colette Yee</v>
      </c>
      <c r="E2641">
        <v>0</v>
      </c>
      <c r="F2641" t="str">
        <v>Royale</v>
      </c>
      <c r="G2641" t="str">
        <v>Cymbidium Enzan Shining x Cymbidium Last Tango</v>
      </c>
      <c r="H2641" s="1">
        <v>41501</v>
      </c>
      <c r="I2641">
        <v>78</v>
      </c>
      <c r="J2641" t="str">
        <v>AD</v>
      </c>
    </row>
    <row r="2642" spans="1:10" x14ac:dyDescent="0.25">
      <c r="A2642">
        <v>2639</v>
      </c>
      <c r="B2642" t="str">
        <v xml:space="preserve">Scott-Harden, Craig &amp; Graeme </v>
      </c>
      <c r="C2642" t="str">
        <v>Aerides</v>
      </c>
      <c r="D2642">
        <v>0</v>
      </c>
      <c r="E2642" t="str">
        <v>lawrenceae</v>
      </c>
      <c r="F2642" t="str">
        <v>Asian Grocer</v>
      </c>
      <c r="G2642" t="str">
        <v>species</v>
      </c>
      <c r="H2642" s="1">
        <v>41358</v>
      </c>
      <c r="I2642">
        <v>80</v>
      </c>
      <c r="J2642" t="str">
        <v>AM</v>
      </c>
    </row>
    <row r="2643" spans="1:10" x14ac:dyDescent="0.25">
      <c r="A2643">
        <v>2640</v>
      </c>
      <c r="B2643" t="str">
        <v xml:space="preserve">Biggs, K &amp; R </v>
      </c>
      <c r="C2643" t="str">
        <v>Bulbophyllum</v>
      </c>
      <c r="D2643" t="str">
        <v>Elizabeth Ann</v>
      </c>
      <c r="E2643">
        <v>0</v>
      </c>
      <c r="F2643" t="str">
        <v>Buckleberry</v>
      </c>
      <c r="G2643" t="str">
        <v>Bulbophyllum longissimum x Bulbophyllum rothschildianum</v>
      </c>
      <c r="H2643" s="1">
        <v>41396</v>
      </c>
      <c r="I2643">
        <v>79.2</v>
      </c>
      <c r="J2643" t="str">
        <v>HCC</v>
      </c>
    </row>
    <row r="2644" spans="1:10" x14ac:dyDescent="0.25">
      <c r="A2644">
        <v>2641</v>
      </c>
      <c r="B2644" t="str">
        <v xml:space="preserve">Biggs, K &amp; R </v>
      </c>
      <c r="C2644" t="str">
        <v>Bulbophyllum</v>
      </c>
      <c r="D2644" t="str">
        <v>Elizabeth Ann</v>
      </c>
      <c r="E2644">
        <v>0</v>
      </c>
      <c r="F2644" t="str">
        <v>Buckleberry</v>
      </c>
      <c r="G2644" t="str">
        <v>Bulbophyllum longissimum x Bulbophyllum rothschildianum</v>
      </c>
      <c r="H2644" s="1">
        <v>41396</v>
      </c>
      <c r="I2644">
        <v>81.2</v>
      </c>
      <c r="J2644" t="str">
        <v>ACM</v>
      </c>
    </row>
    <row r="2645" spans="1:10" x14ac:dyDescent="0.25">
      <c r="A2645">
        <v>2642</v>
      </c>
      <c r="B2645" t="str">
        <v xml:space="preserve">Judge, David </v>
      </c>
      <c r="C2645" t="str">
        <v>Paphiopedilum</v>
      </c>
      <c r="D2645" t="str">
        <v>Wössner Ministar</v>
      </c>
      <c r="E2645">
        <v>0</v>
      </c>
      <c r="F2645" t="str">
        <v>Memoria Tasman Lewis</v>
      </c>
      <c r="G2645" t="str">
        <v>Paphiopedilum helenae x Paph henryanum</v>
      </c>
      <c r="H2645" s="1">
        <v>41399</v>
      </c>
      <c r="I2645">
        <v>79</v>
      </c>
      <c r="J2645" t="str">
        <v>HCC</v>
      </c>
    </row>
    <row r="2646" spans="1:10" x14ac:dyDescent="0.25">
      <c r="A2646">
        <v>2643</v>
      </c>
      <c r="B2646" t="str">
        <v>Vane ,Allan and Lynne</v>
      </c>
      <c r="C2646" t="str">
        <v>Dendrobium</v>
      </c>
      <c r="D2646" t="str">
        <v>Nigrescens Fragrance</v>
      </c>
      <c r="E2646">
        <v>0</v>
      </c>
      <c r="F2646" t="str">
        <v>Lynne</v>
      </c>
      <c r="G2646" t="str">
        <v>Genting Fragrance x Dendrobium johannis</v>
      </c>
      <c r="H2646" s="1">
        <v>41416</v>
      </c>
      <c r="I2646">
        <v>78.16</v>
      </c>
      <c r="J2646" t="str">
        <v>HCC</v>
      </c>
    </row>
    <row r="2647" spans="1:10" x14ac:dyDescent="0.25">
      <c r="A2647">
        <v>2644</v>
      </c>
      <c r="B2647" t="str">
        <v>Ho, See Ting</v>
      </c>
      <c r="C2647" t="str">
        <v>Dendrochilum</v>
      </c>
      <c r="D2647">
        <v>0</v>
      </c>
      <c r="E2647" t="str">
        <v>niveum</v>
      </c>
      <c r="F2647" t="str">
        <v>Yeowie</v>
      </c>
      <c r="G2647" t="str">
        <v>species</v>
      </c>
      <c r="H2647" s="1">
        <v>41498</v>
      </c>
      <c r="I2647">
        <v>81</v>
      </c>
      <c r="J2647" t="str">
        <v>AM</v>
      </c>
    </row>
    <row r="2648" spans="1:10" x14ac:dyDescent="0.25">
      <c r="A2648">
        <v>2645</v>
      </c>
      <c r="B2648" t="str">
        <v>Duong, Peter</v>
      </c>
      <c r="C2648" t="str">
        <v>Cattlianthe</v>
      </c>
      <c r="D2648" t="str">
        <v>Dal's Buddy</v>
      </c>
      <c r="E2648">
        <v>0</v>
      </c>
      <c r="F2648" t="str">
        <v>Pierre</v>
      </c>
      <c r="G2648" t="str">
        <v>Cattleya Beaufort x Cattlianthe Aussie Sunset</v>
      </c>
      <c r="H2648" s="1">
        <v>41519</v>
      </c>
      <c r="I2648">
        <v>82</v>
      </c>
      <c r="J2648" t="str">
        <v>AM</v>
      </c>
    </row>
    <row r="2649" spans="1:10" x14ac:dyDescent="0.25">
      <c r="A2649">
        <v>2646</v>
      </c>
      <c r="B2649" t="str">
        <v xml:space="preserve">Saunders, R. S. </v>
      </c>
      <c r="C2649" t="str">
        <v>Rhyncholaeliocattleya</v>
      </c>
      <c r="D2649" t="str">
        <v>Paradise Supreme</v>
      </c>
      <c r="E2649">
        <v>0</v>
      </c>
      <c r="F2649" t="str">
        <v>Camaroo Delight</v>
      </c>
      <c r="G2649" t="str">
        <v>Rhyncholaeliocattleya Brunswick Blush x Rhyncholaeliocattleya Brunswick Delight</v>
      </c>
      <c r="H2649" s="1">
        <v>41521</v>
      </c>
      <c r="I2649">
        <v>80.92</v>
      </c>
      <c r="J2649" t="str">
        <v>AM</v>
      </c>
    </row>
    <row r="2650" spans="1:10" x14ac:dyDescent="0.25">
      <c r="A2650">
        <v>2647</v>
      </c>
      <c r="B2650" t="str">
        <v>Choo, Henri</v>
      </c>
      <c r="C2650" t="str">
        <v>Cattleya</v>
      </c>
      <c r="D2650">
        <v>0</v>
      </c>
      <c r="E2650" t="str">
        <v>intermedia</v>
      </c>
      <c r="F2650" t="str">
        <v>Aitch</v>
      </c>
      <c r="G2650" t="str">
        <v>species</v>
      </c>
      <c r="H2650" s="1">
        <v>41528</v>
      </c>
      <c r="I2650">
        <v>80</v>
      </c>
      <c r="J2650" t="str">
        <v>AM</v>
      </c>
    </row>
    <row r="2651" spans="1:10" x14ac:dyDescent="0.25">
      <c r="A2651">
        <v>2648</v>
      </c>
      <c r="B2651" t="str">
        <v>Gamble, Graham &amp; Marion</v>
      </c>
      <c r="C2651" t="str">
        <v>Cattleya</v>
      </c>
      <c r="D2651">
        <v>0</v>
      </c>
      <c r="E2651" t="str">
        <v>jongheana</v>
      </c>
      <c r="F2651" t="str">
        <v>Sarah</v>
      </c>
      <c r="G2651" t="str">
        <v>species</v>
      </c>
      <c r="H2651" s="1">
        <v>41529</v>
      </c>
      <c r="I2651">
        <v>78</v>
      </c>
      <c r="J2651" t="str">
        <v>HCC</v>
      </c>
    </row>
    <row r="2652" spans="1:10" x14ac:dyDescent="0.25">
      <c r="A2652">
        <v>2649</v>
      </c>
      <c r="B2652" t="str">
        <v>Morschel, Josie</v>
      </c>
      <c r="C2652" t="str">
        <v>Paphiopedilum</v>
      </c>
      <c r="D2652" t="str">
        <v>Double Deception</v>
      </c>
      <c r="E2652">
        <v>0</v>
      </c>
      <c r="F2652" t="str">
        <v>Herb Morschel</v>
      </c>
      <c r="G2652" t="str">
        <v>Paphiopedilum venustum x Paphiopedilum sukhakulii</v>
      </c>
      <c r="H2652" s="1">
        <v>41530</v>
      </c>
      <c r="I2652">
        <v>80</v>
      </c>
      <c r="J2652" t="str">
        <v>AM</v>
      </c>
    </row>
    <row r="2653" spans="1:10" x14ac:dyDescent="0.25">
      <c r="A2653">
        <v>2650</v>
      </c>
      <c r="B2653" t="str">
        <v>Simmons, Wayne</v>
      </c>
      <c r="C2653" t="str">
        <v>Paphiopedilum</v>
      </c>
      <c r="D2653">
        <v>0</v>
      </c>
      <c r="E2653" t="str">
        <v>venustum</v>
      </c>
      <c r="F2653" t="str">
        <v>Werri</v>
      </c>
      <c r="G2653" t="str">
        <v>species</v>
      </c>
      <c r="H2653" s="1">
        <v>41530</v>
      </c>
      <c r="I2653">
        <v>76</v>
      </c>
      <c r="J2653" t="str">
        <v>HCC</v>
      </c>
    </row>
    <row r="2654" spans="1:10" x14ac:dyDescent="0.25">
      <c r="A2654">
        <v>2651</v>
      </c>
      <c r="B2654" t="str">
        <v>McAuley, J &amp; C</v>
      </c>
      <c r="C2654" t="str">
        <v>Paraphalaenopsis</v>
      </c>
      <c r="D2654">
        <v>0</v>
      </c>
      <c r="E2654" t="str">
        <v>labukensis</v>
      </c>
      <c r="F2654" t="str">
        <v>Edith</v>
      </c>
      <c r="G2654" t="str">
        <v>species</v>
      </c>
      <c r="H2654" s="1">
        <v>41533</v>
      </c>
      <c r="I2654">
        <v>83.5</v>
      </c>
      <c r="J2654" t="str">
        <v>AM</v>
      </c>
    </row>
    <row r="2655" spans="1:10" x14ac:dyDescent="0.25">
      <c r="A2655">
        <v>2652</v>
      </c>
      <c r="B2655" t="str">
        <v>Sulfaro, Angie</v>
      </c>
      <c r="C2655" t="str">
        <v>Dendrobium</v>
      </c>
      <c r="D2655" t="str">
        <v xml:space="preserve">Gerald McCraith </v>
      </c>
      <c r="E2655">
        <v>0</v>
      </c>
      <c r="F2655" t="str">
        <v>Caroline</v>
      </c>
      <c r="G2655" t="str">
        <v>Dendrobium engae x Dendrobium convolutum</v>
      </c>
      <c r="H2655" s="1">
        <v>41533</v>
      </c>
      <c r="I2655">
        <v>79.5</v>
      </c>
      <c r="J2655" t="str">
        <v>HCC</v>
      </c>
    </row>
    <row r="2656" spans="1:10" x14ac:dyDescent="0.25">
      <c r="A2656">
        <v>2653</v>
      </c>
      <c r="B2656" t="str">
        <v>Sulfaro, Angie</v>
      </c>
      <c r="C2656" t="str">
        <v>Dendrobium</v>
      </c>
      <c r="D2656" t="str">
        <v xml:space="preserve">Gerald McCraith </v>
      </c>
      <c r="E2656">
        <v>0</v>
      </c>
      <c r="F2656" t="str">
        <v>Caroline</v>
      </c>
      <c r="G2656" t="str">
        <v>Dendrobium engae x Dendrobium convolutum</v>
      </c>
      <c r="H2656" s="1">
        <v>41533</v>
      </c>
      <c r="I2656">
        <v>79.5</v>
      </c>
      <c r="J2656" t="str">
        <v>ACC</v>
      </c>
    </row>
    <row r="2657" spans="1:10" x14ac:dyDescent="0.25">
      <c r="A2657">
        <v>2654</v>
      </c>
      <c r="B2657" t="str">
        <v>Campbell, Neil &amp; Carol</v>
      </c>
      <c r="C2657" t="str">
        <v>Cattleya</v>
      </c>
      <c r="D2657">
        <v>0</v>
      </c>
      <c r="E2657" t="str">
        <v>intermedia</v>
      </c>
      <c r="F2657" t="str">
        <v>Carol-Lea</v>
      </c>
      <c r="G2657" t="str">
        <v>species</v>
      </c>
      <c r="H2657" s="1">
        <v>41543</v>
      </c>
      <c r="I2657">
        <v>80.5</v>
      </c>
      <c r="J2657" t="str">
        <v>AM</v>
      </c>
    </row>
    <row r="2658" spans="1:10" x14ac:dyDescent="0.25">
      <c r="A2658">
        <v>2655</v>
      </c>
      <c r="B2658" t="str">
        <v>Gamble, Graham &amp; Marion</v>
      </c>
      <c r="C2658" t="str">
        <v>Arpophyllum</v>
      </c>
      <c r="D2658">
        <v>0</v>
      </c>
      <c r="E2658" t="str">
        <v>giganteum</v>
      </c>
      <c r="F2658" t="str">
        <v>Kyle</v>
      </c>
      <c r="G2658" t="str">
        <v>species</v>
      </c>
      <c r="H2658" s="1">
        <v>41542</v>
      </c>
      <c r="I2658">
        <v>80.8</v>
      </c>
      <c r="J2658" t="str">
        <v>AM</v>
      </c>
    </row>
    <row r="2659" spans="1:10" x14ac:dyDescent="0.25">
      <c r="A2659">
        <v>2656</v>
      </c>
      <c r="B2659" t="str">
        <v>Gamble, Graham &amp; Marion</v>
      </c>
      <c r="C2659" t="str">
        <v>Arpophyllum</v>
      </c>
      <c r="D2659">
        <v>0</v>
      </c>
      <c r="E2659" t="str">
        <v>giganteum</v>
      </c>
      <c r="F2659" t="str">
        <v>Kyle</v>
      </c>
      <c r="G2659" t="str">
        <v>species</v>
      </c>
      <c r="H2659" s="1">
        <v>41542</v>
      </c>
      <c r="I2659">
        <v>76.599999999999994</v>
      </c>
      <c r="J2659" t="str">
        <v>ACC</v>
      </c>
    </row>
    <row r="2660" spans="1:10" x14ac:dyDescent="0.25">
      <c r="A2660">
        <v>2657</v>
      </c>
      <c r="B2660" t="str">
        <v>Furniss, Peter</v>
      </c>
      <c r="C2660" t="str">
        <v>Cymbidium</v>
      </c>
      <c r="D2660">
        <v>0</v>
      </c>
      <c r="E2660" t="str">
        <v>tracyanum</v>
      </c>
      <c r="F2660" t="str">
        <v>Mary Helen</v>
      </c>
      <c r="G2660" t="str">
        <v>species</v>
      </c>
      <c r="H2660" s="1">
        <v>41454</v>
      </c>
      <c r="I2660">
        <v>79.44</v>
      </c>
      <c r="J2660" t="str">
        <v>HCC</v>
      </c>
    </row>
    <row r="2661" spans="1:10" x14ac:dyDescent="0.25">
      <c r="A2661">
        <v>2658</v>
      </c>
      <c r="B2661" t="str">
        <v>Roper, Neville</v>
      </c>
      <c r="C2661" t="str">
        <v>Dendrobium</v>
      </c>
      <c r="D2661" t="str">
        <v>Australian Ginger</v>
      </c>
      <c r="E2661">
        <v>0</v>
      </c>
      <c r="F2661" t="str">
        <v>Spice Girl</v>
      </c>
      <c r="G2661" t="str">
        <v>Dendrobium striolatum x Dendrobium fuliginosum</v>
      </c>
      <c r="H2661" s="1">
        <v>41530</v>
      </c>
      <c r="I2661">
        <v>82.5</v>
      </c>
      <c r="J2661" t="str">
        <v>AM</v>
      </c>
    </row>
    <row r="2662" spans="1:10" x14ac:dyDescent="0.25">
      <c r="A2662">
        <v>2659</v>
      </c>
      <c r="B2662" t="str">
        <v>Roper, Neville</v>
      </c>
      <c r="C2662" t="str">
        <v>Dendrobium</v>
      </c>
      <c r="D2662">
        <v>0</v>
      </c>
      <c r="E2662" t="str">
        <v>kingianum</v>
      </c>
      <c r="F2662" t="str">
        <v>Heckles</v>
      </c>
      <c r="G2662" t="str">
        <v>species</v>
      </c>
      <c r="H2662" s="1">
        <v>41530</v>
      </c>
      <c r="I2662">
        <v>79</v>
      </c>
      <c r="J2662" t="str">
        <v>HCC</v>
      </c>
    </row>
    <row r="2663" spans="1:10" x14ac:dyDescent="0.25">
      <c r="A2663">
        <v>2660</v>
      </c>
      <c r="B2663" t="str">
        <v>Roper, Neville</v>
      </c>
      <c r="C2663" t="str">
        <v>Cymbidium</v>
      </c>
      <c r="D2663" t="str">
        <v>Mad Irishman</v>
      </c>
      <c r="E2663">
        <v>0</v>
      </c>
      <c r="F2663" t="str">
        <v>Juan Diaz</v>
      </c>
      <c r="G2663" t="str">
        <v>Cymbidium Mary Pinchess x Cymbidium madidum</v>
      </c>
      <c r="H2663" s="1">
        <v>41530</v>
      </c>
      <c r="I2663">
        <v>80</v>
      </c>
      <c r="J2663" t="str">
        <v>AM</v>
      </c>
    </row>
    <row r="2664" spans="1:10" x14ac:dyDescent="0.25">
      <c r="A2664">
        <v>2661</v>
      </c>
      <c r="B2664" t="str">
        <v>Roper, Neville</v>
      </c>
      <c r="C2664" t="str">
        <v>Dendrobium</v>
      </c>
      <c r="D2664">
        <v>0</v>
      </c>
      <c r="E2664" t="str">
        <v>tetragonum ssp. giganteum</v>
      </c>
      <c r="F2664" t="str">
        <v>Shoalhaven</v>
      </c>
      <c r="G2664" t="str">
        <v>species</v>
      </c>
      <c r="H2664" s="1">
        <v>41530</v>
      </c>
      <c r="I2664">
        <v>80.5</v>
      </c>
      <c r="J2664" t="str">
        <v>AM</v>
      </c>
    </row>
    <row r="2665" spans="1:10" x14ac:dyDescent="0.25">
      <c r="A2665">
        <v>2662</v>
      </c>
      <c r="B2665" t="str">
        <v>Roper, Neville</v>
      </c>
      <c r="C2665" t="str">
        <v>Sarcochilus</v>
      </c>
      <c r="D2665" t="str">
        <v>Sunny</v>
      </c>
      <c r="E2665">
        <v>0</v>
      </c>
      <c r="F2665" t="str">
        <v>Lemon Drop</v>
      </c>
      <c r="G2665" t="str">
        <v>Sarcochilus Roberta x Sarcochilus Fizzy Dove</v>
      </c>
      <c r="H2665" s="1">
        <v>41551</v>
      </c>
      <c r="I2665">
        <v>77.8</v>
      </c>
      <c r="J2665" t="str">
        <v>HCC</v>
      </c>
    </row>
    <row r="2666" spans="1:10" x14ac:dyDescent="0.25">
      <c r="A2666">
        <v>2663</v>
      </c>
      <c r="B2666" t="str">
        <v>Roper, Neville</v>
      </c>
      <c r="C2666" t="str">
        <v>Sarcochilus</v>
      </c>
      <c r="D2666" t="str">
        <v>Coolendel</v>
      </c>
      <c r="E2666">
        <v>0</v>
      </c>
      <c r="F2666" t="str">
        <v>Egg Yolk</v>
      </c>
      <c r="G2666" t="str">
        <v>Sarcochilus Cliona x Sarcochilus Roberta</v>
      </c>
      <c r="H2666" s="1">
        <v>41551</v>
      </c>
      <c r="I2666">
        <v>80</v>
      </c>
      <c r="J2666" t="str">
        <v>AM</v>
      </c>
    </row>
    <row r="2667" spans="1:10" x14ac:dyDescent="0.25">
      <c r="A2667">
        <v>2664</v>
      </c>
      <c r="B2667" t="str">
        <v>Roper, Neville</v>
      </c>
      <c r="C2667" t="str">
        <v>Sarcochilus</v>
      </c>
      <c r="D2667" t="str">
        <v>Coolendel</v>
      </c>
      <c r="E2667">
        <v>0</v>
      </c>
      <c r="F2667" t="str">
        <v>Egg Yolk</v>
      </c>
      <c r="G2667" t="str">
        <v>Sarcochilus Cliona x Sarcochilus Roberta</v>
      </c>
      <c r="H2667" s="1">
        <v>41551</v>
      </c>
      <c r="I2667">
        <v>80</v>
      </c>
      <c r="J2667" t="str">
        <v>AD</v>
      </c>
    </row>
    <row r="2668" spans="1:10" x14ac:dyDescent="0.25">
      <c r="A2668">
        <v>2665</v>
      </c>
      <c r="B2668" t="str">
        <v>Roper, Neville</v>
      </c>
      <c r="C2668" t="str">
        <v>Sarcochilus</v>
      </c>
      <c r="D2668" t="str">
        <v>Sunny</v>
      </c>
      <c r="E2668">
        <v>0</v>
      </c>
      <c r="F2668" t="str">
        <v>Equinox</v>
      </c>
      <c r="G2668" t="str">
        <v>Sarcochilus Roberta x Sarcochilus Fizzy Dove</v>
      </c>
      <c r="H2668" s="1">
        <v>41551</v>
      </c>
      <c r="I2668">
        <v>79.5</v>
      </c>
      <c r="J2668" t="str">
        <v>HCC</v>
      </c>
    </row>
    <row r="2669" spans="1:10" x14ac:dyDescent="0.25">
      <c r="A2669">
        <v>2666</v>
      </c>
      <c r="B2669" t="str">
        <v>Roper, Neville</v>
      </c>
      <c r="C2669" t="str">
        <v>Sarcochilus</v>
      </c>
      <c r="D2669" t="str">
        <v>Sunny</v>
      </c>
      <c r="E2669">
        <v>0</v>
      </c>
      <c r="F2669" t="str">
        <v>Equinox</v>
      </c>
      <c r="G2669" t="str">
        <v>Sarcochilus Roberta x Sarcochilus Fizzy Dove</v>
      </c>
      <c r="H2669" s="1">
        <v>41551</v>
      </c>
      <c r="I2669">
        <v>79.5</v>
      </c>
      <c r="J2669" t="str">
        <v>AD</v>
      </c>
    </row>
    <row r="2670" spans="1:10" x14ac:dyDescent="0.25">
      <c r="A2670">
        <v>2667</v>
      </c>
      <c r="B2670" t="str">
        <v>Roper, Neville</v>
      </c>
      <c r="C2670" t="str">
        <v>Sarcochilus</v>
      </c>
      <c r="D2670" t="str">
        <v>Sunny</v>
      </c>
      <c r="E2670">
        <v>0</v>
      </c>
      <c r="F2670" t="str">
        <v>A</v>
      </c>
      <c r="G2670" t="str">
        <v>Sarcochilus Roberta x Sarcochilus Fizzy Dove</v>
      </c>
      <c r="H2670" s="1">
        <v>41551</v>
      </c>
      <c r="I2670">
        <v>77</v>
      </c>
      <c r="J2670" t="str">
        <v>HCC</v>
      </c>
    </row>
    <row r="2671" spans="1:10" x14ac:dyDescent="0.25">
      <c r="A2671">
        <v>2668</v>
      </c>
      <c r="B2671" t="str">
        <v>Janz, J &amp; N</v>
      </c>
      <c r="C2671" t="str">
        <v>Dendrobium</v>
      </c>
      <c r="D2671" t="str">
        <v>Gladeview Sunset</v>
      </c>
      <c r="E2671">
        <v>0</v>
      </c>
      <c r="F2671" t="str">
        <v>John</v>
      </c>
      <c r="G2671" t="str">
        <v>Dendrobium Adele Fortescue x Dendrobium Hambühren Gold</v>
      </c>
      <c r="H2671" s="1">
        <v>41551</v>
      </c>
      <c r="I2671">
        <v>82.5</v>
      </c>
      <c r="J2671" t="str">
        <v>AM</v>
      </c>
    </row>
    <row r="2672" spans="1:10" x14ac:dyDescent="0.25">
      <c r="A2672">
        <v>2669</v>
      </c>
      <c r="B2672" t="str">
        <v>Roper, Neville</v>
      </c>
      <c r="C2672" t="str">
        <v>Sarcochilus</v>
      </c>
      <c r="D2672">
        <v>0</v>
      </c>
      <c r="E2672" t="str">
        <v>hartmannii</v>
      </c>
      <c r="F2672" t="str">
        <v>Triple R</v>
      </c>
      <c r="G2672" t="str">
        <v>species</v>
      </c>
      <c r="H2672" s="1">
        <v>41553</v>
      </c>
      <c r="I2672">
        <v>81.900000000000006</v>
      </c>
      <c r="J2672" t="str">
        <v>AM</v>
      </c>
    </row>
    <row r="2673" spans="1:10" x14ac:dyDescent="0.25">
      <c r="A2673">
        <v>2670</v>
      </c>
      <c r="B2673" t="str">
        <v>Barrita Orchids</v>
      </c>
      <c r="C2673" t="str">
        <v>Dendrobium</v>
      </c>
      <c r="D2673">
        <v>0</v>
      </c>
      <c r="E2673" t="str">
        <v>aemulum</v>
      </c>
      <c r="F2673" t="str">
        <v>Angie</v>
      </c>
      <c r="G2673" t="str">
        <v>species</v>
      </c>
      <c r="H2673" s="1">
        <v>41502</v>
      </c>
      <c r="I2673">
        <v>86</v>
      </c>
      <c r="J2673" t="str">
        <v>ACE</v>
      </c>
    </row>
    <row r="2674" spans="1:10" x14ac:dyDescent="0.25">
      <c r="A2674">
        <v>2671</v>
      </c>
      <c r="B2674" t="str">
        <v>McNaughton, Sue</v>
      </c>
      <c r="C2674" t="str">
        <v>Masdevallia</v>
      </c>
      <c r="D2674" t="str">
        <v>Hot Touch</v>
      </c>
      <c r="E2674">
        <v>0</v>
      </c>
      <c r="F2674" t="str">
        <v>Cheeky</v>
      </c>
      <c r="G2674" t="str">
        <v>Masdevallia Hot Shot x Masdevallia Midas Touch</v>
      </c>
      <c r="H2674" s="1">
        <v>41481</v>
      </c>
      <c r="I2674">
        <v>83.1</v>
      </c>
      <c r="J2674" t="str">
        <v>AM</v>
      </c>
    </row>
    <row r="2675" spans="1:10" x14ac:dyDescent="0.25">
      <c r="A2675">
        <v>2672</v>
      </c>
      <c r="B2675" t="str">
        <v>Robinson, Jan</v>
      </c>
      <c r="C2675" t="str">
        <v>Sarcochilus</v>
      </c>
      <c r="D2675">
        <v>0</v>
      </c>
      <c r="E2675" t="str">
        <v>hartmannii</v>
      </c>
      <c r="F2675" t="str">
        <v>Chloe</v>
      </c>
      <c r="G2675" t="str">
        <v>species</v>
      </c>
      <c r="H2675" s="1">
        <v>41561</v>
      </c>
      <c r="I2675">
        <v>81</v>
      </c>
      <c r="J2675" t="str">
        <v>AM</v>
      </c>
    </row>
    <row r="2676" spans="1:10" x14ac:dyDescent="0.25">
      <c r="A2676">
        <v>2673</v>
      </c>
      <c r="B2676" t="str">
        <v>Ho, See Ting</v>
      </c>
      <c r="C2676" t="str">
        <v>Paphiopedilum</v>
      </c>
      <c r="D2676" t="str">
        <v>Wössner China Moon</v>
      </c>
      <c r="E2676">
        <v>0</v>
      </c>
      <c r="F2676" t="str">
        <v>Yowie</v>
      </c>
      <c r="G2676" t="str">
        <v>Paphiopedilum armeniacum x Paphiopedilum hangianum</v>
      </c>
      <c r="H2676" s="1">
        <v>41561</v>
      </c>
      <c r="I2676">
        <v>78.5</v>
      </c>
      <c r="J2676" t="str">
        <v>HCC</v>
      </c>
    </row>
    <row r="2677" spans="1:10" x14ac:dyDescent="0.25">
      <c r="A2677">
        <v>2674</v>
      </c>
      <c r="B2677" t="str">
        <v>Schneidereit, Reiner</v>
      </c>
      <c r="C2677" t="str">
        <v>Sarcochilus</v>
      </c>
      <c r="D2677" t="str">
        <v>Yalwal</v>
      </c>
      <c r="E2677">
        <v>0</v>
      </c>
      <c r="F2677" t="str">
        <v>Charlie</v>
      </c>
      <c r="G2677" t="str">
        <v>Sarcochilus Sweetheart x Sarcochilus Yvette</v>
      </c>
      <c r="H2677" s="1">
        <v>41566</v>
      </c>
      <c r="I2677">
        <v>77</v>
      </c>
      <c r="J2677" t="str">
        <v>HCC</v>
      </c>
    </row>
    <row r="2678" spans="1:10" x14ac:dyDescent="0.25">
      <c r="A2678">
        <v>2675</v>
      </c>
      <c r="B2678" t="str">
        <v>Roper, Neville</v>
      </c>
      <c r="C2678" t="str">
        <v>Sarcochilus</v>
      </c>
      <c r="D2678" t="str">
        <v>Tinny</v>
      </c>
      <c r="E2678">
        <v>0</v>
      </c>
      <c r="F2678" t="str">
        <v>Punter</v>
      </c>
      <c r="G2678" t="str">
        <v>Sarcochilus Yvonne x Sarcochilus Orange Glow</v>
      </c>
      <c r="H2678" s="1">
        <v>41566</v>
      </c>
      <c r="I2678">
        <v>79.5</v>
      </c>
      <c r="J2678" t="str">
        <v>HCC</v>
      </c>
    </row>
    <row r="2679" spans="1:10" x14ac:dyDescent="0.25">
      <c r="A2679">
        <v>2676</v>
      </c>
      <c r="B2679" t="str">
        <v>Roper, Neville</v>
      </c>
      <c r="C2679" t="str">
        <v>Sarcochilus</v>
      </c>
      <c r="D2679" t="str">
        <v>Memoria Dennis Wood</v>
      </c>
      <c r="E2679">
        <v>0</v>
      </c>
      <c r="F2679" t="str">
        <v>Woodsy</v>
      </c>
      <c r="G2679" t="str">
        <v>Sarcochilus Dove x Sarcochilus Judith</v>
      </c>
      <c r="H2679" s="1">
        <v>41566</v>
      </c>
      <c r="I2679">
        <v>78</v>
      </c>
      <c r="J2679" t="str">
        <v>HCC</v>
      </c>
    </row>
    <row r="2680" spans="1:10" x14ac:dyDescent="0.25">
      <c r="A2680">
        <v>2677</v>
      </c>
      <c r="B2680" t="str">
        <v>Roper, Neville</v>
      </c>
      <c r="C2680" t="str">
        <v>Sarcochilus</v>
      </c>
      <c r="D2680">
        <v>0</v>
      </c>
      <c r="E2680" t="str">
        <v>hartmannii</v>
      </c>
      <c r="F2680" t="str">
        <v>Homelea</v>
      </c>
      <c r="G2680" t="str">
        <v>species</v>
      </c>
      <c r="H2680" s="1">
        <v>41566</v>
      </c>
      <c r="I2680">
        <v>79</v>
      </c>
      <c r="J2680" t="str">
        <v>HCC</v>
      </c>
    </row>
    <row r="2681" spans="1:10" x14ac:dyDescent="0.25">
      <c r="A2681">
        <v>2678</v>
      </c>
      <c r="B2681" t="str">
        <v>Roper, Neville</v>
      </c>
      <c r="C2681" t="str">
        <v>Sarcochilus</v>
      </c>
      <c r="D2681" t="str">
        <v>Magic</v>
      </c>
      <c r="E2681">
        <v>0</v>
      </c>
      <c r="F2681" t="str">
        <v>June</v>
      </c>
      <c r="G2681" t="str">
        <v>Sarcochilus Duno Nickys Twin x Sarcochilus Zoe</v>
      </c>
      <c r="H2681" s="1">
        <v>41567</v>
      </c>
      <c r="I2681">
        <v>82.5</v>
      </c>
      <c r="J2681" t="str">
        <v>AM</v>
      </c>
    </row>
    <row r="2682" spans="1:10" x14ac:dyDescent="0.25">
      <c r="A2682">
        <v>2679</v>
      </c>
      <c r="B2682" t="str">
        <v>Roper, Neville</v>
      </c>
      <c r="C2682" t="str">
        <v>Sarcochilus</v>
      </c>
      <c r="D2682" t="str">
        <v>Judith</v>
      </c>
      <c r="E2682">
        <v>0</v>
      </c>
      <c r="F2682" t="str">
        <v>Yvonne</v>
      </c>
      <c r="G2682" t="str">
        <v>Sarcochilus Melba x Sarcochilus Fitzhart</v>
      </c>
      <c r="H2682" s="1">
        <v>41567</v>
      </c>
      <c r="I2682">
        <v>82</v>
      </c>
      <c r="J2682" t="str">
        <v>ACM</v>
      </c>
    </row>
    <row r="2683" spans="1:10" x14ac:dyDescent="0.25">
      <c r="A2683">
        <v>2680</v>
      </c>
      <c r="B2683" t="str">
        <v>Roper, Neville</v>
      </c>
      <c r="C2683" t="str">
        <v>Dendrobium</v>
      </c>
      <c r="D2683">
        <v>0</v>
      </c>
      <c r="E2683" t="str">
        <v>chordiforme</v>
      </c>
      <c r="F2683" t="str">
        <v>The Doc</v>
      </c>
      <c r="G2683" t="str">
        <v>species</v>
      </c>
      <c r="H2683" s="1">
        <v>41567</v>
      </c>
      <c r="I2683" t="str">
        <v>N/A</v>
      </c>
      <c r="J2683" t="str">
        <v>CBM</v>
      </c>
    </row>
    <row r="2684" spans="1:10" x14ac:dyDescent="0.25">
      <c r="A2684">
        <v>2681</v>
      </c>
      <c r="B2684" t="str">
        <v>Roper, Neville</v>
      </c>
      <c r="C2684" t="str">
        <v>Sarcochilus</v>
      </c>
      <c r="D2684" t="str">
        <v>Edith</v>
      </c>
      <c r="E2684">
        <v>0</v>
      </c>
      <c r="F2684" t="str">
        <v>Speckles</v>
      </c>
      <c r="G2684" t="str">
        <v>Sarcochilus Cherie's Joy x Sarcochilus Orange Glow</v>
      </c>
      <c r="H2684" s="1">
        <v>41572</v>
      </c>
      <c r="I2684">
        <v>81</v>
      </c>
      <c r="J2684" t="str">
        <v>AM</v>
      </c>
    </row>
    <row r="2685" spans="1:10" x14ac:dyDescent="0.25">
      <c r="A2685">
        <v>2682</v>
      </c>
      <c r="B2685" t="str">
        <v xml:space="preserve">Brown, M &amp; P </v>
      </c>
      <c r="C2685" t="str">
        <v>Sarcochilus</v>
      </c>
      <c r="D2685">
        <v>0</v>
      </c>
      <c r="E2685" t="str">
        <v>hartmannii</v>
      </c>
      <c r="F2685" t="str">
        <v>Debbie</v>
      </c>
      <c r="G2685" t="str">
        <v>species</v>
      </c>
      <c r="H2685" s="1">
        <v>41572</v>
      </c>
      <c r="I2685">
        <v>78.5</v>
      </c>
      <c r="J2685" t="str">
        <v>HCC</v>
      </c>
    </row>
    <row r="2686" spans="1:10" x14ac:dyDescent="0.25">
      <c r="A2686">
        <v>2683</v>
      </c>
      <c r="B2686" t="str">
        <v xml:space="preserve">Brown, M &amp; P </v>
      </c>
      <c r="C2686" t="str">
        <v>Sarcochilus</v>
      </c>
      <c r="D2686" t="str">
        <v>Kulnura Absolute</v>
      </c>
      <c r="E2686">
        <v>0</v>
      </c>
      <c r="F2686" t="str">
        <v>Amy</v>
      </c>
      <c r="G2686" t="str">
        <v>Sarcochilus Sweetheart x Sarcochilus Bunyip</v>
      </c>
      <c r="H2686" s="1">
        <v>41572</v>
      </c>
      <c r="I2686">
        <v>78</v>
      </c>
      <c r="J2686" t="str">
        <v>HCC</v>
      </c>
    </row>
    <row r="2687" spans="1:10" x14ac:dyDescent="0.25">
      <c r="A2687">
        <v>2684</v>
      </c>
      <c r="B2687" t="str">
        <v xml:space="preserve">Brown, M &amp; P </v>
      </c>
      <c r="C2687" t="str">
        <v>Sarcochilus</v>
      </c>
      <c r="D2687" t="str">
        <v>Allure</v>
      </c>
      <c r="E2687">
        <v>0</v>
      </c>
      <c r="F2687" t="str">
        <v>Nicky</v>
      </c>
      <c r="G2687" t="str">
        <v>Sarcochilus Duno Nickys Twin x Sarcochilus Elegance</v>
      </c>
      <c r="H2687" s="1">
        <v>41572</v>
      </c>
      <c r="I2687">
        <v>76</v>
      </c>
      <c r="J2687" t="str">
        <v>HCC</v>
      </c>
    </row>
    <row r="2688" spans="1:10" x14ac:dyDescent="0.25">
      <c r="A2688">
        <v>2685</v>
      </c>
      <c r="B2688" t="str">
        <v>Lennon, Bill &amp; Jenny</v>
      </c>
      <c r="C2688" t="str">
        <v>Dendrobium</v>
      </c>
      <c r="D2688">
        <v>0</v>
      </c>
      <c r="E2688" t="str">
        <v>discolor</v>
      </c>
      <c r="F2688" t="str">
        <v xml:space="preserve">B &amp; J </v>
      </c>
      <c r="G2688" t="str">
        <v>species</v>
      </c>
      <c r="H2688" s="1">
        <v>41552</v>
      </c>
      <c r="I2688">
        <v>77.2</v>
      </c>
      <c r="J2688" t="str">
        <v>HCC</v>
      </c>
    </row>
    <row r="2689" spans="1:10" x14ac:dyDescent="0.25">
      <c r="A2689">
        <v>2686</v>
      </c>
      <c r="B2689" t="str">
        <v>Lawson, Ian</v>
      </c>
      <c r="C2689" t="str">
        <v>Sarcochilus</v>
      </c>
      <c r="D2689" t="str">
        <v>Amber</v>
      </c>
      <c r="E2689">
        <v>0</v>
      </c>
      <c r="F2689" t="str">
        <v>Gwyneth</v>
      </c>
      <c r="G2689" t="str">
        <v>Sarcochilus Fizzy Dove x Sarcochilus Topaz</v>
      </c>
      <c r="H2689" s="1">
        <v>41566</v>
      </c>
      <c r="I2689">
        <v>78</v>
      </c>
      <c r="J2689" t="str">
        <v>AD</v>
      </c>
    </row>
    <row r="2690" spans="1:10" x14ac:dyDescent="0.25">
      <c r="A2690">
        <v>2687</v>
      </c>
      <c r="B2690" t="str">
        <v>Van Est, P &amp; L</v>
      </c>
      <c r="C2690" t="str">
        <v>Sarcochilus</v>
      </c>
      <c r="D2690" t="str">
        <v>Fizzy Dove</v>
      </c>
      <c r="E2690">
        <v>0</v>
      </c>
      <c r="F2690" t="str">
        <v>Dalmeny</v>
      </c>
      <c r="G2690" t="str">
        <v>Sarcochilus Dove x Sarcochilus Fitzhart</v>
      </c>
      <c r="H2690" s="1">
        <v>41572</v>
      </c>
      <c r="I2690">
        <v>78</v>
      </c>
      <c r="J2690" t="str">
        <v>AD</v>
      </c>
    </row>
    <row r="2691" spans="1:10" x14ac:dyDescent="0.25">
      <c r="A2691">
        <v>2688</v>
      </c>
      <c r="B2691" t="str">
        <v>Roper, Neville</v>
      </c>
      <c r="C2691" t="str">
        <v>Plectochilus</v>
      </c>
      <c r="D2691" t="str">
        <v>Kilgra</v>
      </c>
      <c r="E2691">
        <v>0</v>
      </c>
      <c r="F2691" t="str">
        <v>Killa</v>
      </c>
      <c r="G2691" t="str">
        <v>Sarcochilus falcatus x Plectorrhiza tridentata</v>
      </c>
      <c r="H2691" s="1">
        <v>41566</v>
      </c>
      <c r="I2691">
        <v>77</v>
      </c>
      <c r="J2691" t="str">
        <v>HCC</v>
      </c>
    </row>
    <row r="2692" spans="1:10" x14ac:dyDescent="0.25">
      <c r="A2692">
        <v>2689</v>
      </c>
      <c r="B2692" t="str">
        <v>Barrita Orchids</v>
      </c>
      <c r="C2692" t="str">
        <v>Sarcochilus</v>
      </c>
      <c r="D2692" t="str">
        <v>Kulnura Kaleidoscope</v>
      </c>
      <c r="E2692">
        <v>0</v>
      </c>
      <c r="F2692" t="str">
        <v>Orange Light</v>
      </c>
      <c r="G2692" t="str">
        <v>Sarcochilus Kurumba x Sarcochilus Bunyip</v>
      </c>
      <c r="H2692" s="1">
        <v>41566</v>
      </c>
      <c r="I2692">
        <v>78</v>
      </c>
      <c r="J2692" t="str">
        <v>AD</v>
      </c>
    </row>
    <row r="2693" spans="1:10" x14ac:dyDescent="0.25">
      <c r="A2693">
        <v>2690</v>
      </c>
      <c r="B2693" t="str">
        <v>Barrita Orchids</v>
      </c>
      <c r="C2693" t="str">
        <v>Sarcochilus</v>
      </c>
      <c r="D2693" t="str">
        <v>Kulnura Kaleidoscope</v>
      </c>
      <c r="E2693">
        <v>0</v>
      </c>
      <c r="F2693" t="str">
        <v>Valencia</v>
      </c>
      <c r="G2693" t="str">
        <v>Sarcochilus Kurumba x Sarcochilus Bunyip</v>
      </c>
      <c r="H2693" s="1">
        <v>41566</v>
      </c>
      <c r="I2693">
        <v>78</v>
      </c>
      <c r="J2693" t="str">
        <v>AD</v>
      </c>
    </row>
    <row r="2694" spans="1:10" x14ac:dyDescent="0.25">
      <c r="A2694">
        <v>2691</v>
      </c>
      <c r="B2694" t="str">
        <v>Schneidereit, Reiner</v>
      </c>
      <c r="C2694" t="str">
        <v>Sarcochilus</v>
      </c>
      <c r="D2694" t="str">
        <v>Lucky Charm</v>
      </c>
      <c r="E2694">
        <v>0</v>
      </c>
      <c r="F2694" t="str">
        <v>Jonny</v>
      </c>
      <c r="G2694" t="str">
        <v>Sarcochilus George Colthup x Sarcochilus Charm</v>
      </c>
      <c r="H2694" s="1">
        <v>41566</v>
      </c>
      <c r="I2694">
        <v>78.5</v>
      </c>
      <c r="J2694" t="str">
        <v>HCC</v>
      </c>
    </row>
    <row r="2695" spans="1:10" x14ac:dyDescent="0.25">
      <c r="A2695">
        <v>2692</v>
      </c>
      <c r="B2695" t="str">
        <v>Radford, P. S.</v>
      </c>
      <c r="C2695" t="str">
        <v>Paphiopedilum</v>
      </c>
      <c r="D2695" t="str">
        <v>Berenice</v>
      </c>
      <c r="E2695">
        <v>0</v>
      </c>
      <c r="F2695" t="str">
        <v>Len's Love</v>
      </c>
      <c r="G2695" t="str">
        <v>Paphiopedilum lowii x Paphiopedilum philippinense</v>
      </c>
      <c r="H2695" s="1">
        <v>41576</v>
      </c>
      <c r="I2695">
        <v>77.900000000000006</v>
      </c>
      <c r="J2695" t="str">
        <v>HCC</v>
      </c>
    </row>
    <row r="2696" spans="1:10" x14ac:dyDescent="0.25">
      <c r="A2696">
        <v>2693</v>
      </c>
      <c r="B2696" t="str">
        <v>Williams K.</v>
      </c>
      <c r="C2696" t="str">
        <v>Gongora</v>
      </c>
      <c r="D2696">
        <v>0</v>
      </c>
      <c r="E2696" t="str">
        <v>truncata</v>
      </c>
      <c r="F2696" t="str">
        <v>Sand Dunes</v>
      </c>
      <c r="G2696" t="str">
        <v>species</v>
      </c>
      <c r="H2696" s="1">
        <v>41576</v>
      </c>
      <c r="I2696">
        <v>77.099999999999994</v>
      </c>
      <c r="J2696" t="str">
        <v>HCC</v>
      </c>
    </row>
    <row r="2697" spans="1:10" x14ac:dyDescent="0.25">
      <c r="A2697">
        <v>2694</v>
      </c>
      <c r="B2697" t="str">
        <v>Williams K.</v>
      </c>
      <c r="C2697" t="str">
        <v>Dendrobium</v>
      </c>
      <c r="D2697">
        <v>0</v>
      </c>
      <c r="E2697" t="str">
        <v>lindleyi</v>
      </c>
      <c r="F2697" t="str">
        <v>Jos</v>
      </c>
      <c r="G2697" t="str">
        <v>species</v>
      </c>
      <c r="H2697" s="1">
        <v>41576</v>
      </c>
      <c r="I2697">
        <v>80.2</v>
      </c>
      <c r="J2697" t="str">
        <v>AM</v>
      </c>
    </row>
    <row r="2698" spans="1:10" x14ac:dyDescent="0.25">
      <c r="A2698">
        <v>2695</v>
      </c>
      <c r="B2698" t="str">
        <v>Brown, Bill</v>
      </c>
      <c r="C2698" t="str">
        <v>Oncidium</v>
      </c>
      <c r="D2698">
        <v>0</v>
      </c>
      <c r="E2698" t="str">
        <v>sphacelatum</v>
      </c>
      <c r="F2698" t="str">
        <v>Ma Brown</v>
      </c>
      <c r="G2698" t="str">
        <v>species</v>
      </c>
      <c r="H2698" s="1">
        <v>41579</v>
      </c>
      <c r="I2698">
        <v>80.88</v>
      </c>
      <c r="J2698" t="str">
        <v>ACM</v>
      </c>
    </row>
    <row r="2699" spans="1:10" x14ac:dyDescent="0.25">
      <c r="A2699">
        <v>2696</v>
      </c>
      <c r="B2699" t="str">
        <v>Radford, P. S.</v>
      </c>
      <c r="C2699" t="str">
        <v>Cymbidium</v>
      </c>
      <c r="D2699">
        <v>0</v>
      </c>
      <c r="E2699" t="str">
        <v>canaliculatum</v>
      </c>
      <c r="F2699" t="str">
        <v>Northern Poker</v>
      </c>
      <c r="G2699" t="str">
        <v>species</v>
      </c>
      <c r="H2699" s="1">
        <v>41576</v>
      </c>
      <c r="I2699">
        <v>79.2</v>
      </c>
      <c r="J2699" t="str">
        <v>HCC</v>
      </c>
    </row>
    <row r="2700" spans="1:10" x14ac:dyDescent="0.25">
      <c r="A2700">
        <v>2697</v>
      </c>
      <c r="B2700" t="str">
        <v>Radford, P. S.</v>
      </c>
      <c r="C2700" t="str">
        <v>Cymbidium</v>
      </c>
      <c r="D2700">
        <v>0</v>
      </c>
      <c r="E2700" t="str">
        <v>canaliculatum</v>
      </c>
      <c r="F2700" t="str">
        <v>Northern Poker</v>
      </c>
      <c r="G2700" t="str">
        <v>species</v>
      </c>
      <c r="H2700" s="1">
        <v>41576</v>
      </c>
      <c r="I2700">
        <v>78</v>
      </c>
      <c r="J2700" t="str">
        <v>ACC</v>
      </c>
    </row>
    <row r="2701" spans="1:10" x14ac:dyDescent="0.25">
      <c r="A2701">
        <v>2698</v>
      </c>
      <c r="B2701" t="str">
        <v>Tyerman, Paul</v>
      </c>
      <c r="C2701" t="str">
        <v xml:space="preserve">Chiloglottis </v>
      </c>
      <c r="D2701">
        <v>0</v>
      </c>
      <c r="E2701" t="str">
        <v>trapeziformis</v>
      </c>
      <c r="F2701" t="str">
        <v>Yvonne</v>
      </c>
      <c r="G2701" t="str">
        <v>species</v>
      </c>
      <c r="H2701" s="1">
        <v>41552</v>
      </c>
      <c r="I2701">
        <v>82.5</v>
      </c>
      <c r="J2701" t="str">
        <v>ACM</v>
      </c>
    </row>
    <row r="2702" spans="1:10" x14ac:dyDescent="0.25">
      <c r="A2702">
        <v>2699</v>
      </c>
      <c r="B2702" t="str">
        <v>Munro, David</v>
      </c>
      <c r="C2702" t="str">
        <v xml:space="preserve">Paphiopedilum </v>
      </c>
      <c r="D2702">
        <v>0</v>
      </c>
      <c r="E2702" t="str">
        <v>wenshanense</v>
      </c>
      <c r="F2702" t="str">
        <v>Ella</v>
      </c>
      <c r="G2702" t="str">
        <v>species</v>
      </c>
      <c r="H2702" s="1">
        <v>41568</v>
      </c>
      <c r="I2702">
        <v>78</v>
      </c>
      <c r="J2702" t="str">
        <v>HCC</v>
      </c>
    </row>
    <row r="2703" spans="1:10" x14ac:dyDescent="0.25">
      <c r="A2703">
        <v>2700</v>
      </c>
      <c r="B2703" t="str">
        <v>Saunders, R</v>
      </c>
      <c r="C2703" t="str">
        <v>Paphiopedilum</v>
      </c>
      <c r="D2703" t="str">
        <v>Saint Swithin</v>
      </c>
      <c r="E2703">
        <v>0</v>
      </c>
      <c r="F2703" t="str">
        <v>Camaroo</v>
      </c>
      <c r="G2703" t="str">
        <v>Paphiopedilum philippinense x Paphiopedilum rothschildianum</v>
      </c>
      <c r="H2703" s="1">
        <v>41619</v>
      </c>
      <c r="I2703">
        <v>82.38</v>
      </c>
      <c r="J2703" t="str">
        <v>AM</v>
      </c>
    </row>
    <row r="2704" spans="1:10" x14ac:dyDescent="0.25">
      <c r="A2704">
        <v>2701</v>
      </c>
      <c r="B2704" t="str">
        <v>Saunders, R</v>
      </c>
      <c r="C2704" t="str">
        <v>Paphiopedilum</v>
      </c>
      <c r="D2704" t="str">
        <v>Saint Swithin</v>
      </c>
      <c r="E2704">
        <v>0</v>
      </c>
      <c r="F2704" t="str">
        <v>Camaroo</v>
      </c>
      <c r="G2704" t="str">
        <v>Paphiopedilum philippinense x Paphiopedilum rothschildianum</v>
      </c>
      <c r="H2704" s="1">
        <v>41619</v>
      </c>
      <c r="I2704">
        <v>85</v>
      </c>
      <c r="J2704" t="str">
        <v>ACE</v>
      </c>
    </row>
    <row r="2705" spans="1:10" x14ac:dyDescent="0.25">
      <c r="A2705">
        <v>2702</v>
      </c>
      <c r="B2705" t="str">
        <v>Royale Orchids</v>
      </c>
      <c r="C2705" t="str">
        <v>Cymbidium</v>
      </c>
      <c r="D2705" t="str">
        <v>Mighty Mace</v>
      </c>
      <c r="E2705">
        <v>0</v>
      </c>
      <c r="F2705" t="str">
        <v>Royale</v>
      </c>
      <c r="G2705" t="str">
        <v>Cymbidium Mighty Mouse x Cymbidium Cinnamon Wall</v>
      </c>
      <c r="H2705" s="1">
        <v>41501</v>
      </c>
      <c r="I2705">
        <v>77</v>
      </c>
      <c r="J2705" t="str">
        <v>AD</v>
      </c>
    </row>
    <row r="2706" spans="1:10" x14ac:dyDescent="0.25">
      <c r="A2706">
        <v>2703</v>
      </c>
      <c r="B2706" t="str">
        <v>Stone, Joyce &amp; Malcolm</v>
      </c>
      <c r="C2706" t="str">
        <v>Pterostylis</v>
      </c>
      <c r="D2706">
        <v>0</v>
      </c>
      <c r="E2706" t="str">
        <v>baptistii</v>
      </c>
      <c r="F2706" t="str">
        <v>Gosford</v>
      </c>
      <c r="G2706" t="str">
        <v>species</v>
      </c>
      <c r="H2706" s="1">
        <v>41532</v>
      </c>
      <c r="I2706">
        <v>82</v>
      </c>
      <c r="J2706" t="str">
        <v>AM</v>
      </c>
    </row>
    <row r="2707" spans="1:10" x14ac:dyDescent="0.25">
      <c r="A2707">
        <v>2704</v>
      </c>
      <c r="B2707" t="str">
        <v>Royale Orchids</v>
      </c>
      <c r="C2707" t="str">
        <v>Cymbidium</v>
      </c>
      <c r="D2707" t="str">
        <v>Hot Chocolate Royale</v>
      </c>
      <c r="E2707">
        <v>0</v>
      </c>
      <c r="F2707" t="str">
        <v>Fudge</v>
      </c>
      <c r="G2707" t="str">
        <v>Cymbidium Napa Naiad  x Cymbidium canaliculatum</v>
      </c>
      <c r="H2707" s="1">
        <v>41547</v>
      </c>
      <c r="I2707">
        <v>78</v>
      </c>
      <c r="J2707" t="str">
        <v>HCC</v>
      </c>
    </row>
    <row r="2708" spans="1:10" x14ac:dyDescent="0.25">
      <c r="A2708">
        <v>2705</v>
      </c>
      <c r="B2708" t="str">
        <v>Royale Orchids</v>
      </c>
      <c r="C2708" t="str">
        <v>Cymbidium</v>
      </c>
      <c r="D2708" t="str">
        <v>Hot Chocolate Royale</v>
      </c>
      <c r="E2708">
        <v>0</v>
      </c>
      <c r="F2708" t="str">
        <v>Fudge</v>
      </c>
      <c r="G2708" t="str">
        <v>Cymbidium Napa Naiad  x Cymbidium canaliculatum</v>
      </c>
      <c r="H2708" s="1">
        <v>41547</v>
      </c>
      <c r="I2708">
        <v>78</v>
      </c>
      <c r="J2708" t="str">
        <v>AD</v>
      </c>
    </row>
    <row r="2709" spans="1:10" x14ac:dyDescent="0.25">
      <c r="A2709">
        <v>2706</v>
      </c>
      <c r="B2709" t="str">
        <v>Barrita Orchids</v>
      </c>
      <c r="C2709" t="str">
        <v>Sarcochilus</v>
      </c>
      <c r="D2709" t="str">
        <v>Kulnura Sweetie</v>
      </c>
      <c r="E2709">
        <v>0</v>
      </c>
      <c r="F2709" t="str">
        <v>Purple Spot</v>
      </c>
      <c r="G2709" t="str">
        <v>Sarcochilus Glowing Embers x Sarcochilus Cherie Snow</v>
      </c>
      <c r="H2709" s="1">
        <v>41547</v>
      </c>
      <c r="I2709">
        <v>76</v>
      </c>
      <c r="J2709" t="str">
        <v>HCC</v>
      </c>
    </row>
    <row r="2710" spans="1:10" x14ac:dyDescent="0.25">
      <c r="A2710">
        <v>2707</v>
      </c>
      <c r="B2710" t="str">
        <v>Barrita Orchids</v>
      </c>
      <c r="C2710" t="str">
        <v>Sarcochilus</v>
      </c>
      <c r="D2710" t="str">
        <v>Kulnura Spice</v>
      </c>
      <c r="E2710">
        <v>0</v>
      </c>
      <c r="F2710" t="str">
        <v>Halo</v>
      </c>
      <c r="G2710" t="str">
        <v>Sarcochilus Kulnura Dazzel  x Sarcochilus Kurumba</v>
      </c>
      <c r="H2710" s="1">
        <v>41547</v>
      </c>
      <c r="I2710">
        <v>80</v>
      </c>
      <c r="J2710" t="str">
        <v>AM</v>
      </c>
    </row>
    <row r="2711" spans="1:10" x14ac:dyDescent="0.25">
      <c r="A2711">
        <v>2708</v>
      </c>
      <c r="B2711" t="str">
        <v xml:space="preserve">Van Est, P &amp; L </v>
      </c>
      <c r="C2711" t="str">
        <v>Masdevallia</v>
      </c>
      <c r="D2711" t="str">
        <v>Rein Dancer</v>
      </c>
      <c r="E2711">
        <v>0</v>
      </c>
      <c r="F2711" t="str">
        <v>Top Red</v>
      </c>
      <c r="G2711" t="str">
        <v>Masdevallia Rein Sun x Masdevallia Sun Dancer</v>
      </c>
      <c r="H2711" s="1">
        <v>41552</v>
      </c>
      <c r="I2711">
        <v>81.5</v>
      </c>
      <c r="J2711" t="str">
        <v>AM</v>
      </c>
    </row>
    <row r="2712" spans="1:10" x14ac:dyDescent="0.25">
      <c r="A2712">
        <v>2709</v>
      </c>
      <c r="B2712" t="str">
        <v>Lawranna Orchids</v>
      </c>
      <c r="C2712" t="str">
        <v>Cattleya</v>
      </c>
      <c r="D2712">
        <v>0</v>
      </c>
      <c r="E2712" t="str">
        <v>intermedia</v>
      </c>
      <c r="F2712" t="str">
        <v>Aranbeen</v>
      </c>
      <c r="G2712" t="str">
        <v>species</v>
      </c>
      <c r="H2712" s="1">
        <v>41552</v>
      </c>
      <c r="I2712">
        <v>79</v>
      </c>
      <c r="J2712" t="str">
        <v>HCC</v>
      </c>
    </row>
    <row r="2713" spans="1:10" x14ac:dyDescent="0.25">
      <c r="A2713">
        <v>2710</v>
      </c>
      <c r="B2713" t="str">
        <v>Wooding, Joe &amp; Jill</v>
      </c>
      <c r="C2713" t="str">
        <v>Sarconopsis</v>
      </c>
      <c r="D2713" t="str">
        <v xml:space="preserve">Noelene Russell </v>
      </c>
      <c r="E2713">
        <v>0</v>
      </c>
      <c r="F2713" t="str">
        <v>Shaylee Sereine</v>
      </c>
      <c r="G2713" t="str">
        <v>Sarcochilus Melba x Phalaenopsis amabilis</v>
      </c>
      <c r="H2713" s="1">
        <v>41552</v>
      </c>
      <c r="I2713">
        <v>81</v>
      </c>
      <c r="J2713" t="str">
        <v>AM</v>
      </c>
    </row>
    <row r="2714" spans="1:10" x14ac:dyDescent="0.25">
      <c r="A2714">
        <v>2711</v>
      </c>
      <c r="B2714" t="str">
        <v>Dendi Orchids</v>
      </c>
      <c r="C2714" t="str">
        <v>Paphiopedilum</v>
      </c>
      <c r="D2714" t="str">
        <v>Dendi's Candy</v>
      </c>
      <c r="E2714">
        <v>0</v>
      </c>
      <c r="F2714" t="str">
        <v>Christopher</v>
      </c>
      <c r="G2714" t="str">
        <v>Paphiopedilum Tuxedo Junction x Paphiopedilum Raisin Candy</v>
      </c>
      <c r="H2714" s="1">
        <v>41552</v>
      </c>
      <c r="I2714">
        <v>81</v>
      </c>
      <c r="J2714" t="str">
        <v>AM</v>
      </c>
    </row>
    <row r="2715" spans="1:10" x14ac:dyDescent="0.25">
      <c r="A2715">
        <v>2712</v>
      </c>
      <c r="B2715" t="str">
        <v>Dendi Orchids</v>
      </c>
      <c r="C2715" t="str">
        <v>Rhyncattleanthe</v>
      </c>
      <c r="D2715" t="str">
        <v>Dendi's Leopard</v>
      </c>
      <c r="E2715">
        <v>0</v>
      </c>
      <c r="F2715" t="str">
        <v>Dianne</v>
      </c>
      <c r="G2715" t="str">
        <v>Rhyncholaeliocattleya Leopard x Rhyncattleanthe Free Spirit</v>
      </c>
      <c r="H2715" s="1">
        <v>41552</v>
      </c>
      <c r="I2715">
        <v>81</v>
      </c>
      <c r="J2715" t="str">
        <v>AM</v>
      </c>
    </row>
    <row r="2716" spans="1:10" x14ac:dyDescent="0.25">
      <c r="A2716">
        <v>2713</v>
      </c>
      <c r="B2716" t="str">
        <v>Dendi Orchids</v>
      </c>
      <c r="C2716" t="str">
        <v>Phalaenopsis</v>
      </c>
      <c r="D2716" t="str">
        <v>Dendi's Smile</v>
      </c>
      <c r="E2716">
        <v>0</v>
      </c>
      <c r="F2716" t="str">
        <v>Timo</v>
      </c>
      <c r="G2716" t="str">
        <v>Phalaenopsis Tying Shin Smile x Phalaenopsis Tying Shin Miracle</v>
      </c>
      <c r="H2716" s="1">
        <v>41552</v>
      </c>
      <c r="I2716">
        <v>79</v>
      </c>
      <c r="J2716" t="str">
        <v>HCC</v>
      </c>
    </row>
    <row r="2717" spans="1:10" x14ac:dyDescent="0.25">
      <c r="A2717">
        <v>2714</v>
      </c>
      <c r="B2717" t="str">
        <v>Custard, Gloria</v>
      </c>
      <c r="C2717" t="str">
        <v>Masdevallia</v>
      </c>
      <c r="D2717" t="str">
        <v>Copper Angel</v>
      </c>
      <c r="E2717">
        <v>0</v>
      </c>
      <c r="F2717" t="str">
        <v>Highland</v>
      </c>
      <c r="G2717" t="str">
        <v>Masdevallia triangularis x Masdevallia veitchiana</v>
      </c>
      <c r="H2717" s="1">
        <v>41552</v>
      </c>
      <c r="I2717">
        <v>83</v>
      </c>
      <c r="J2717" t="str">
        <v>ACM</v>
      </c>
    </row>
    <row r="2718" spans="1:10" x14ac:dyDescent="0.25">
      <c r="A2718">
        <v>2715</v>
      </c>
      <c r="B2718" t="str">
        <v>Marion, Gordon</v>
      </c>
      <c r="C2718" t="str">
        <v>Dendrobium</v>
      </c>
      <c r="D2718">
        <v>0</v>
      </c>
      <c r="E2718" t="str">
        <v>nobile</v>
      </c>
      <c r="F2718" t="str">
        <v>Jean</v>
      </c>
      <c r="G2718" t="str">
        <v>species</v>
      </c>
      <c r="H2718" s="1">
        <v>41552</v>
      </c>
      <c r="I2718">
        <v>82</v>
      </c>
      <c r="J2718" t="str">
        <v>ACM</v>
      </c>
    </row>
    <row r="2719" spans="1:10" x14ac:dyDescent="0.25">
      <c r="A2719">
        <v>2716</v>
      </c>
      <c r="B2719" t="str">
        <v>Wooding, Joe &amp; Jill</v>
      </c>
      <c r="C2719" t="str">
        <v>Phalaenopsis</v>
      </c>
      <c r="D2719" t="str">
        <v>Nobby's Amy</v>
      </c>
      <c r="E2719">
        <v>0</v>
      </c>
      <c r="F2719" t="str">
        <v>Jill</v>
      </c>
      <c r="G2719" t="str">
        <v>Phalaenopsis Be Glad x Phalaenopsis Rothschildiana</v>
      </c>
      <c r="H2719" s="1">
        <v>41552</v>
      </c>
      <c r="I2719">
        <v>79</v>
      </c>
      <c r="J2719" t="str">
        <v>HCC</v>
      </c>
    </row>
    <row r="2720" spans="1:10" x14ac:dyDescent="0.25">
      <c r="A2720">
        <v>2717</v>
      </c>
      <c r="B2720" t="str">
        <v>Torrisi, Sebastian</v>
      </c>
      <c r="C2720" t="str">
        <v xml:space="preserve">Angraecum </v>
      </c>
      <c r="D2720">
        <v>0</v>
      </c>
      <c r="E2720" t="str">
        <v>magdalenae</v>
      </c>
      <c r="F2720" t="str">
        <v>Jorunn</v>
      </c>
      <c r="G2720" t="str">
        <v>species</v>
      </c>
      <c r="H2720" s="1">
        <v>41625</v>
      </c>
      <c r="I2720">
        <v>80</v>
      </c>
      <c r="J2720" t="str">
        <v>ACM</v>
      </c>
    </row>
    <row r="2721" spans="1:10" x14ac:dyDescent="0.25">
      <c r="A2721">
        <v>2718</v>
      </c>
      <c r="B2721" t="str">
        <v>Furniss, Peter</v>
      </c>
      <c r="C2721" t="str">
        <v>Dendrobium</v>
      </c>
      <c r="D2721" t="str">
        <v>Alice's Jeff Bloxsom</v>
      </c>
      <c r="E2721">
        <v>0</v>
      </c>
      <c r="F2721" t="str">
        <v>Mary Helen</v>
      </c>
      <c r="G2721" t="str">
        <v>Dendrobium Alice's Roberto x Dendrobium discolor</v>
      </c>
      <c r="H2721" s="1">
        <v>41645</v>
      </c>
      <c r="I2721">
        <v>85</v>
      </c>
      <c r="J2721" t="str">
        <v>FCC</v>
      </c>
    </row>
    <row r="2722" spans="1:10" x14ac:dyDescent="0.25">
      <c r="A2722">
        <v>2719</v>
      </c>
      <c r="B2722" t="str">
        <v>Royale Orchids</v>
      </c>
      <c r="C2722" t="str">
        <v>Dendrobium</v>
      </c>
      <c r="D2722" t="str">
        <v>Hsinying Chrysopense</v>
      </c>
      <c r="E2722">
        <v>0</v>
      </c>
      <c r="F2722" t="str">
        <v>Royale Romance</v>
      </c>
      <c r="G2722" t="str">
        <v>Dendrobium glomeratum x Dendrobium chrysopterum</v>
      </c>
      <c r="H2722" s="1">
        <v>41672</v>
      </c>
      <c r="I2722">
        <v>81</v>
      </c>
      <c r="J2722" t="str">
        <v>AM</v>
      </c>
    </row>
    <row r="2723" spans="1:10" x14ac:dyDescent="0.25">
      <c r="A2723">
        <v>2720</v>
      </c>
      <c r="B2723" t="str">
        <v>Royale Orchids</v>
      </c>
      <c r="C2723" t="str">
        <v>Dendrobium</v>
      </c>
      <c r="D2723" t="str">
        <v>Hsinying Chrysopense</v>
      </c>
      <c r="E2723">
        <v>0</v>
      </c>
      <c r="F2723" t="str">
        <v>Royale Romance</v>
      </c>
      <c r="G2723" t="str">
        <v>Dendrobium glomeratum x Dendrobium chrysopterum</v>
      </c>
      <c r="H2723" s="1">
        <v>41672</v>
      </c>
      <c r="I2723">
        <v>81</v>
      </c>
      <c r="J2723" t="str">
        <v>ACM</v>
      </c>
    </row>
    <row r="2724" spans="1:10" x14ac:dyDescent="0.25">
      <c r="A2724">
        <v>2721</v>
      </c>
      <c r="B2724" t="str">
        <v>Barton, Bryce</v>
      </c>
      <c r="C2724" t="str">
        <v>Vanda</v>
      </c>
      <c r="D2724" t="str">
        <v>Chulita</v>
      </c>
      <c r="E2724">
        <v>0</v>
      </c>
      <c r="F2724" t="str">
        <v>Gillian</v>
      </c>
      <c r="G2724" t="str">
        <v>Vanda Doctor Anek x Vanda Charles Goodfellow</v>
      </c>
      <c r="H2724" s="1">
        <v>41675</v>
      </c>
      <c r="I2724">
        <v>80</v>
      </c>
      <c r="J2724" t="str">
        <v>AM</v>
      </c>
    </row>
    <row r="2725" spans="1:10" x14ac:dyDescent="0.25">
      <c r="A2725">
        <v>2722</v>
      </c>
      <c r="B2725" t="str">
        <v xml:space="preserve">Brydie, Jim </v>
      </c>
      <c r="C2725" t="str">
        <v>Paphiopedilum</v>
      </c>
      <c r="D2725">
        <v>0</v>
      </c>
      <c r="E2725" t="str">
        <v>parishii</v>
      </c>
      <c r="F2725" t="str">
        <v>Adamstown</v>
      </c>
      <c r="G2725" t="str">
        <v>species</v>
      </c>
      <c r="H2725" s="1">
        <v>41687</v>
      </c>
      <c r="I2725">
        <v>83.6</v>
      </c>
      <c r="J2725" t="str">
        <v>AM</v>
      </c>
    </row>
    <row r="2726" spans="1:10" x14ac:dyDescent="0.25">
      <c r="A2726">
        <v>2723</v>
      </c>
      <c r="B2726" t="str">
        <v xml:space="preserve">Bromley, Garrie &amp; Lesley </v>
      </c>
      <c r="C2726" t="str">
        <v xml:space="preserve">Trichocentrum </v>
      </c>
      <c r="D2726" t="str">
        <v>Maureen</v>
      </c>
      <c r="E2726">
        <v>0</v>
      </c>
      <c r="F2726" t="str">
        <v>Hawaii</v>
      </c>
      <c r="G2726" t="str">
        <v>Trichocentrum carthagenense x Trichocentrum lanceanum</v>
      </c>
      <c r="H2726" s="1">
        <v>41687</v>
      </c>
      <c r="I2726">
        <v>83</v>
      </c>
      <c r="J2726" t="str">
        <v>AM</v>
      </c>
    </row>
    <row r="2727" spans="1:10" x14ac:dyDescent="0.25">
      <c r="A2727">
        <v>2724</v>
      </c>
      <c r="B2727" t="str">
        <v>van den Berg, Henk</v>
      </c>
      <c r="C2727" t="str">
        <v>Dendrobium</v>
      </c>
      <c r="D2727" t="str">
        <v>Greta Snow</v>
      </c>
      <c r="E2727">
        <v>0</v>
      </c>
      <c r="F2727" t="str">
        <v>Cheryal</v>
      </c>
      <c r="G2727" t="str">
        <v>Dendrobium Jayden x Dendrobium speciosum</v>
      </c>
      <c r="H2727" s="1">
        <v>41547</v>
      </c>
      <c r="I2727">
        <v>82</v>
      </c>
      <c r="J2727" t="str">
        <v>AM</v>
      </c>
    </row>
    <row r="2728" spans="1:10" x14ac:dyDescent="0.25">
      <c r="A2728">
        <v>2725</v>
      </c>
      <c r="B2728" t="str">
        <v>Young, Grahame &amp;  Farrell, Callyn</v>
      </c>
      <c r="C2728" t="str">
        <v>Dendrobium</v>
      </c>
      <c r="D2728" t="str">
        <v>Touch of Gold</v>
      </c>
      <c r="E2728">
        <v>0</v>
      </c>
      <c r="F2728" t="str">
        <v>Laura</v>
      </c>
      <c r="G2728" t="str">
        <v>Dendrobium gouldii x Dendrobium johannis</v>
      </c>
      <c r="H2728" s="1">
        <v>41693</v>
      </c>
      <c r="I2728">
        <v>76.5</v>
      </c>
      <c r="J2728" t="str">
        <v>HCC</v>
      </c>
    </row>
    <row r="2729" spans="1:10" x14ac:dyDescent="0.25">
      <c r="A2729">
        <v>2726</v>
      </c>
      <c r="B2729" t="str">
        <v>Radford, Phil</v>
      </c>
      <c r="C2729" t="str">
        <v>Gomesa</v>
      </c>
      <c r="D2729">
        <v>0</v>
      </c>
      <c r="E2729" t="str">
        <v>widgrenii</v>
      </c>
      <c r="F2729" t="str">
        <v>Evelyn # 90</v>
      </c>
      <c r="G2729" t="str">
        <v>species</v>
      </c>
      <c r="H2729" s="1">
        <v>41693</v>
      </c>
      <c r="I2729">
        <v>76.3</v>
      </c>
      <c r="J2729" t="str">
        <v>HCC</v>
      </c>
    </row>
    <row r="2730" spans="1:10" x14ac:dyDescent="0.25">
      <c r="A2730">
        <v>2727</v>
      </c>
      <c r="B2730" t="str">
        <v xml:space="preserve">Bromley, Garrie &amp; Lesley </v>
      </c>
      <c r="C2730" t="str">
        <v>Oncidium</v>
      </c>
      <c r="D2730">
        <v>0</v>
      </c>
      <c r="E2730" t="str">
        <v>planilabre</v>
      </c>
      <c r="F2730" t="str">
        <v>Christina</v>
      </c>
      <c r="G2730" t="str">
        <v>species</v>
      </c>
      <c r="H2730" s="1">
        <v>41729</v>
      </c>
      <c r="I2730">
        <v>78</v>
      </c>
      <c r="J2730" t="str">
        <v>HCC</v>
      </c>
    </row>
    <row r="2731" spans="1:10" x14ac:dyDescent="0.25">
      <c r="A2731">
        <v>2728</v>
      </c>
      <c r="B2731" t="str">
        <v xml:space="preserve">Radford, P &amp; S </v>
      </c>
      <c r="C2731" t="str">
        <v>Cycnoches</v>
      </c>
      <c r="D2731" t="str">
        <v>Swan Cascade</v>
      </c>
      <c r="E2731">
        <v>0</v>
      </c>
      <c r="F2731" t="str">
        <v>Brown Ripple</v>
      </c>
      <c r="G2731" t="str">
        <v>Cycnoches cooperi x Cycnoches Jean E. Monnier</v>
      </c>
      <c r="H2731" s="1">
        <v>41729</v>
      </c>
      <c r="I2731">
        <v>82.6</v>
      </c>
      <c r="J2731" t="str">
        <v>AM</v>
      </c>
    </row>
    <row r="2732" spans="1:10" x14ac:dyDescent="0.25">
      <c r="A2732">
        <v>2729</v>
      </c>
      <c r="B2732" t="str">
        <v xml:space="preserve">Radford, P &amp; S </v>
      </c>
      <c r="C2732" t="str">
        <v>Gomesa</v>
      </c>
      <c r="D2732">
        <v>0</v>
      </c>
      <c r="E2732" t="str">
        <v>radicans</v>
      </c>
      <c r="F2732" t="str">
        <v>Sandra 47</v>
      </c>
      <c r="G2732" t="str">
        <v>species</v>
      </c>
      <c r="H2732" s="1">
        <v>41729</v>
      </c>
      <c r="I2732">
        <v>85</v>
      </c>
      <c r="J2732" t="str">
        <v>ACE</v>
      </c>
    </row>
    <row r="2733" spans="1:10" x14ac:dyDescent="0.25">
      <c r="A2733">
        <v>2730</v>
      </c>
      <c r="B2733" t="str">
        <v>Wood, Bruce</v>
      </c>
      <c r="C2733" t="str">
        <v>Cattleya</v>
      </c>
      <c r="D2733" t="str">
        <v>Dal's Choice</v>
      </c>
      <c r="E2733">
        <v>0</v>
      </c>
      <c r="F2733" t="str">
        <v>Georgia</v>
      </c>
      <c r="G2733" t="str">
        <v>Cattleya Lana Coryell x Cattleya Horace</v>
      </c>
      <c r="H2733" s="1">
        <v>41731</v>
      </c>
      <c r="I2733">
        <v>85</v>
      </c>
      <c r="J2733" t="str">
        <v>FCC</v>
      </c>
    </row>
    <row r="2734" spans="1:10" x14ac:dyDescent="0.25">
      <c r="A2734">
        <v>2731</v>
      </c>
      <c r="B2734" t="str">
        <v>Andrews Colin</v>
      </c>
      <c r="C2734" t="str">
        <v>Dendrobium</v>
      </c>
      <c r="D2734" t="str">
        <v>Tanamera Beauty</v>
      </c>
      <c r="E2734">
        <v>0</v>
      </c>
      <c r="F2734" t="str">
        <v>Maria</v>
      </c>
      <c r="G2734" t="str">
        <v>Den. Dal's Memory x Den. Tanamera Wonder</v>
      </c>
      <c r="H2734" s="1">
        <v>41731</v>
      </c>
      <c r="I2734">
        <v>75.17</v>
      </c>
      <c r="J2734" t="str">
        <v>HCC</v>
      </c>
    </row>
    <row r="2735" spans="1:10" x14ac:dyDescent="0.25">
      <c r="A2735">
        <v>2732</v>
      </c>
      <c r="B2735" t="str">
        <v>Brown, Marg &amp; Bill</v>
      </c>
      <c r="C2735" t="str">
        <v>Dendrobium</v>
      </c>
      <c r="D2735" t="str">
        <v>Fraser's Canary Twister</v>
      </c>
      <c r="E2735">
        <v>0</v>
      </c>
      <c r="F2735" t="str">
        <v>Ellie</v>
      </c>
      <c r="G2735" t="str">
        <v xml:space="preserve">Den. schulleri x Den. canaliculatum </v>
      </c>
      <c r="H2735" s="1">
        <v>41732</v>
      </c>
      <c r="I2735">
        <v>87.33</v>
      </c>
      <c r="J2735" t="str">
        <v>FCC</v>
      </c>
    </row>
    <row r="2736" spans="1:10" x14ac:dyDescent="0.25">
      <c r="A2736">
        <v>2733</v>
      </c>
      <c r="B2736" t="str">
        <v xml:space="preserve">Saunders, R. </v>
      </c>
      <c r="C2736" t="str">
        <v>Rhyncholaeliocattleya</v>
      </c>
      <c r="D2736" t="str">
        <v>Paradise Supreme</v>
      </c>
      <c r="E2736">
        <v>0</v>
      </c>
      <c r="F2736" t="str">
        <v>Camaroo Brunswick</v>
      </c>
      <c r="G2736" t="str">
        <v>Rlc. Brunswick Blush x Rlc. Brunswick Delight</v>
      </c>
      <c r="H2736" s="1">
        <v>41748</v>
      </c>
      <c r="I2736">
        <v>78</v>
      </c>
      <c r="J2736" t="str">
        <v>HCC</v>
      </c>
    </row>
    <row r="2737" spans="1:10" x14ac:dyDescent="0.25">
      <c r="A2737">
        <v>2734</v>
      </c>
      <c r="B2737" t="str">
        <v xml:space="preserve">Saunders, R. </v>
      </c>
      <c r="C2737" t="str">
        <v>Rhyncholaeliocattleya</v>
      </c>
      <c r="D2737" t="str">
        <v>Paradise Supreme</v>
      </c>
      <c r="E2737">
        <v>0</v>
      </c>
      <c r="F2737" t="str">
        <v>Camaroo Belle</v>
      </c>
      <c r="G2737" t="str">
        <v>Rlc. Brunswick Blush x Rlc. Brunswick Delight</v>
      </c>
      <c r="H2737" s="1">
        <v>41748</v>
      </c>
      <c r="I2737">
        <v>78.83</v>
      </c>
      <c r="J2737" t="str">
        <v>HCC</v>
      </c>
    </row>
    <row r="2738" spans="1:10" x14ac:dyDescent="0.25">
      <c r="A2738">
        <v>2735</v>
      </c>
      <c r="B2738" t="str">
        <v>Cary Polis</v>
      </c>
      <c r="C2738" t="str">
        <v>Cattleya</v>
      </c>
      <c r="D2738">
        <v>0</v>
      </c>
      <c r="E2738" t="str">
        <v xml:space="preserve"> labiata</v>
      </c>
      <c r="F2738" t="str">
        <v>Allambie Whitewings</v>
      </c>
      <c r="G2738" t="str">
        <v>species</v>
      </c>
      <c r="H2738" s="1">
        <v>41774</v>
      </c>
      <c r="I2738">
        <v>78</v>
      </c>
      <c r="J2738" t="str">
        <v>HCC</v>
      </c>
    </row>
    <row r="2739" spans="1:10" x14ac:dyDescent="0.25">
      <c r="A2739">
        <v>2736</v>
      </c>
      <c r="B2739" t="str">
        <v>Barrita Orchids</v>
      </c>
      <c r="C2739" t="str">
        <v>Oncidesa</v>
      </c>
      <c r="D2739" t="str">
        <v>Kulnura Triumph</v>
      </c>
      <c r="E2739">
        <v>0</v>
      </c>
      <c r="F2739" t="str">
        <v>Clarendon</v>
      </c>
      <c r="G2739" t="str">
        <v>Gomesa Kulnura Radiance x Oncidesa Kulnura Gold</v>
      </c>
      <c r="H2739" s="1">
        <v>41774</v>
      </c>
      <c r="I2739">
        <v>79</v>
      </c>
      <c r="J2739" t="str">
        <v>HCC</v>
      </c>
    </row>
    <row r="2740" spans="1:10" x14ac:dyDescent="0.25">
      <c r="A2740">
        <v>2737</v>
      </c>
      <c r="B2740" t="str">
        <v>Levi, S.</v>
      </c>
      <c r="C2740" t="str">
        <v>Vanda</v>
      </c>
      <c r="D2740" t="str">
        <v>Ashley Lowe</v>
      </c>
      <c r="E2740">
        <v>0</v>
      </c>
      <c r="F2740" t="str">
        <v>Tangerine</v>
      </c>
      <c r="G2740" t="str">
        <v>Vanda. Sunchart x Vanda. Yip Sum Wah</v>
      </c>
      <c r="H2740" s="1">
        <v>41774</v>
      </c>
      <c r="I2740">
        <v>81</v>
      </c>
      <c r="J2740" t="str">
        <v>AM</v>
      </c>
    </row>
    <row r="2741" spans="1:10" x14ac:dyDescent="0.25">
      <c r="A2741">
        <v>2738</v>
      </c>
      <c r="B2741" t="str">
        <v>Dendi Orchids</v>
      </c>
      <c r="C2741" t="str">
        <v xml:space="preserve">Cattleya </v>
      </c>
      <c r="D2741" t="str">
        <v>Dendi's Jungle</v>
      </c>
      <c r="E2741">
        <v>0</v>
      </c>
      <c r="F2741" t="str">
        <v>Dianne</v>
      </c>
      <c r="G2741" t="str">
        <v>Cattleya Natalie Clark x Cattleya Jungle Gem</v>
      </c>
      <c r="H2741" s="1">
        <v>41774</v>
      </c>
      <c r="I2741">
        <v>77.5</v>
      </c>
      <c r="J2741" t="str">
        <v>HCC</v>
      </c>
    </row>
    <row r="2742" spans="1:10" x14ac:dyDescent="0.25">
      <c r="A2742">
        <v>2739</v>
      </c>
      <c r="B2742" t="str">
        <v>Dendi Orchids</v>
      </c>
      <c r="C2742" t="str">
        <v xml:space="preserve">Cattleya </v>
      </c>
      <c r="D2742" t="str">
        <v>Dendi's Jungle</v>
      </c>
      <c r="E2742">
        <v>0</v>
      </c>
      <c r="F2742" t="str">
        <v>Dianne</v>
      </c>
      <c r="G2742" t="str">
        <v>Cattleya Natalie Clark x Cattleya Jungle Gem</v>
      </c>
      <c r="H2742" s="1">
        <v>41774</v>
      </c>
      <c r="I2742">
        <v>77.5</v>
      </c>
      <c r="J2742" t="str">
        <v>AD</v>
      </c>
    </row>
    <row r="2743" spans="1:10" x14ac:dyDescent="0.25">
      <c r="A2743">
        <v>2740</v>
      </c>
      <c r="B2743" t="str">
        <v>Royale Orchids</v>
      </c>
      <c r="C2743" t="str">
        <v>Laeliocattleya</v>
      </c>
      <c r="D2743" t="str">
        <v>Sylvan Sprite</v>
      </c>
      <c r="E2743">
        <v>0</v>
      </c>
      <c r="F2743" t="str">
        <v>Blythe Spirit</v>
      </c>
      <c r="G2743" t="str">
        <v>Laeliocattleya Puppy Love x Laelia rubescens</v>
      </c>
      <c r="H2743" s="1">
        <v>41774</v>
      </c>
      <c r="I2743">
        <v>79</v>
      </c>
      <c r="J2743" t="str">
        <v>HCC</v>
      </c>
    </row>
    <row r="2744" spans="1:10" x14ac:dyDescent="0.25">
      <c r="A2744">
        <v>2741</v>
      </c>
      <c r="B2744" t="str">
        <v>Barrita Orchids</v>
      </c>
      <c r="C2744" t="str">
        <v>Gomiltidium</v>
      </c>
      <c r="D2744" t="str">
        <v>Kulnura Calypso</v>
      </c>
      <c r="E2744">
        <v>0</v>
      </c>
      <c r="F2744" t="str">
        <v>Rhythm</v>
      </c>
      <c r="G2744" t="str">
        <v>Miltonidium Tropical Heat Wave x Oncidesa Kulnura Gold</v>
      </c>
      <c r="H2744" s="1">
        <v>41774</v>
      </c>
      <c r="I2744">
        <v>76.5</v>
      </c>
      <c r="J2744" t="str">
        <v>HCC</v>
      </c>
    </row>
    <row r="2745" spans="1:10" x14ac:dyDescent="0.25">
      <c r="A2745">
        <v>2742</v>
      </c>
      <c r="B2745" t="str">
        <v>Barrita Orchids</v>
      </c>
      <c r="C2745" t="str">
        <v>Gomiltidium</v>
      </c>
      <c r="D2745" t="str">
        <v>Kulnura Calypso</v>
      </c>
      <c r="E2745">
        <v>0</v>
      </c>
      <c r="F2745" t="str">
        <v>Rhythm</v>
      </c>
      <c r="G2745" t="str">
        <v>Miltonidium Tropical Heat Wave x Oncidesa Kulnura Gold</v>
      </c>
      <c r="H2745" s="1">
        <v>41774</v>
      </c>
      <c r="I2745">
        <v>76.5</v>
      </c>
      <c r="J2745" t="str">
        <v>AD</v>
      </c>
    </row>
    <row r="2746" spans="1:10" x14ac:dyDescent="0.25">
      <c r="A2746">
        <v>2743</v>
      </c>
      <c r="B2746" t="str">
        <v>Judge, D.</v>
      </c>
      <c r="C2746" t="str">
        <v>Paphiopedilum</v>
      </c>
      <c r="D2746">
        <v>0</v>
      </c>
      <c r="E2746" t="str">
        <v>dianthum</v>
      </c>
      <c r="F2746" t="str">
        <v>Rajani</v>
      </c>
      <c r="G2746" t="str">
        <v>species</v>
      </c>
      <c r="H2746" s="1">
        <v>41708</v>
      </c>
      <c r="I2746">
        <v>87</v>
      </c>
      <c r="J2746" t="str">
        <v>ACE</v>
      </c>
    </row>
    <row r="2747" spans="1:10" x14ac:dyDescent="0.25">
      <c r="A2747">
        <v>2744</v>
      </c>
      <c r="B2747" t="str">
        <v>Gamble , Graham</v>
      </c>
      <c r="C2747" t="str">
        <v>Dendrochilum</v>
      </c>
      <c r="D2747">
        <v>0</v>
      </c>
      <c r="E2747" t="str">
        <v>javieriense</v>
      </c>
      <c r="F2747" t="str">
        <v>Graham</v>
      </c>
      <c r="G2747" t="str">
        <v>species</v>
      </c>
      <c r="H2747" s="1">
        <v>41789</v>
      </c>
      <c r="I2747">
        <v>81.17</v>
      </c>
      <c r="J2747" t="str">
        <v>ACM</v>
      </c>
    </row>
    <row r="2748" spans="1:10" x14ac:dyDescent="0.25">
      <c r="A2748">
        <v>2745</v>
      </c>
      <c r="B2748" t="str">
        <v>Wood, Bruce</v>
      </c>
      <c r="C2748" t="str">
        <v>Cattleya</v>
      </c>
      <c r="D2748">
        <v>0</v>
      </c>
      <c r="E2748" t="str">
        <v>cernua</v>
      </c>
      <c r="F2748" t="str">
        <v>Orange Fantasy</v>
      </c>
      <c r="G2748" t="str">
        <v>species</v>
      </c>
      <c r="H2748" s="1">
        <v>41794</v>
      </c>
      <c r="I2748">
        <v>81.75</v>
      </c>
      <c r="J2748" t="str">
        <v>AM</v>
      </c>
    </row>
    <row r="2749" spans="1:10" x14ac:dyDescent="0.25">
      <c r="A2749">
        <v>2746</v>
      </c>
      <c r="B2749" t="str">
        <v xml:space="preserve">Bromley, Garrie &amp; Lesley </v>
      </c>
      <c r="C2749" t="str">
        <v>Vandachostylis</v>
      </c>
      <c r="D2749" t="str">
        <v>Tristar Gold</v>
      </c>
      <c r="E2749">
        <v>0</v>
      </c>
      <c r="F2749" t="str">
        <v>Adisak's Gold</v>
      </c>
      <c r="G2749" t="str">
        <v>Vanda Fuchs Sunset x Vandachostylis Shigenori Yamanaka</v>
      </c>
      <c r="H2749" s="1">
        <v>41794</v>
      </c>
      <c r="I2749">
        <v>81</v>
      </c>
      <c r="J2749" t="str">
        <v>AM</v>
      </c>
    </row>
    <row r="2750" spans="1:10" x14ac:dyDescent="0.25">
      <c r="A2750">
        <v>2747</v>
      </c>
      <c r="B2750" t="str">
        <v>Barrita Orchids</v>
      </c>
      <c r="C2750" t="str">
        <v>Gomiltidium</v>
      </c>
      <c r="D2750" t="str">
        <v>Kulnura Calypso</v>
      </c>
      <c r="E2750">
        <v>0</v>
      </c>
      <c r="F2750" t="str">
        <v>Sarah</v>
      </c>
      <c r="G2750" t="str">
        <v>Miltonidium Tropical Heat Wave x Oncidesa Kulnura Gold</v>
      </c>
      <c r="H2750" s="1">
        <v>41794</v>
      </c>
      <c r="I2750">
        <v>82.1</v>
      </c>
      <c r="J2750" t="str">
        <v>AM</v>
      </c>
    </row>
    <row r="2751" spans="1:10" x14ac:dyDescent="0.25">
      <c r="A2751">
        <v>2748</v>
      </c>
      <c r="B2751" t="str">
        <v>Barrita Orchids</v>
      </c>
      <c r="C2751" t="str">
        <v>Cymbidium</v>
      </c>
      <c r="D2751" t="str">
        <v>Kulnura Supanova</v>
      </c>
      <c r="E2751">
        <v>0</v>
      </c>
      <c r="F2751" t="str">
        <v>Premiere</v>
      </c>
      <c r="G2751" t="str">
        <v>Cym Krista's Pearl x Cym Spicy Khan</v>
      </c>
      <c r="H2751" s="1">
        <v>41805</v>
      </c>
      <c r="I2751">
        <v>78</v>
      </c>
      <c r="J2751" t="str">
        <v>AD</v>
      </c>
    </row>
    <row r="2752" spans="1:10" x14ac:dyDescent="0.25">
      <c r="A2752">
        <v>2749</v>
      </c>
      <c r="B2752" t="str">
        <v>Myers, Mal</v>
      </c>
      <c r="C2752" t="str">
        <v>Paphiopedilum</v>
      </c>
      <c r="D2752" t="str">
        <v>Prime Child</v>
      </c>
      <c r="E2752">
        <v>0</v>
      </c>
      <c r="F2752" t="str">
        <v>B.F.</v>
      </c>
      <c r="G2752" t="str">
        <v>Paph rothschildianum x Paph primulinum</v>
      </c>
      <c r="H2752" s="1">
        <v>41767</v>
      </c>
      <c r="I2752">
        <v>78.5</v>
      </c>
      <c r="J2752" t="str">
        <v>HCC</v>
      </c>
    </row>
    <row r="2753" spans="1:10" x14ac:dyDescent="0.25">
      <c r="A2753">
        <v>2750</v>
      </c>
      <c r="B2753" t="str">
        <v>Leslie, Brian</v>
      </c>
      <c r="C2753" t="str">
        <v>Dendrobium</v>
      </c>
      <c r="D2753" t="str">
        <v>Enobi Purple</v>
      </c>
      <c r="E2753">
        <v>0</v>
      </c>
      <c r="F2753" t="str">
        <v>Braidyn</v>
      </c>
      <c r="G2753" t="str">
        <v>Den. Enobi Komachi x Den. Laguna Princess</v>
      </c>
      <c r="H2753" s="1">
        <v>41767</v>
      </c>
      <c r="I2753">
        <v>79</v>
      </c>
      <c r="J2753" t="str">
        <v>AD</v>
      </c>
    </row>
    <row r="2754" spans="1:10" x14ac:dyDescent="0.25">
      <c r="A2754">
        <v>2751</v>
      </c>
      <c r="B2754" t="str">
        <v>Leslie, Brian</v>
      </c>
      <c r="C2754" t="str">
        <v>Dendrobium</v>
      </c>
      <c r="D2754" t="str">
        <v>Enobi Purple</v>
      </c>
      <c r="E2754">
        <v>0</v>
      </c>
      <c r="F2754" t="str">
        <v>Braidyn</v>
      </c>
      <c r="G2754" t="str">
        <v>Den. Enobi Komachi x Den. Laguna Princess</v>
      </c>
      <c r="H2754" s="1">
        <v>41767</v>
      </c>
      <c r="I2754">
        <v>80.2</v>
      </c>
      <c r="J2754" t="str">
        <v>ACM</v>
      </c>
    </row>
    <row r="2755" spans="1:10" x14ac:dyDescent="0.25">
      <c r="A2755">
        <v>2752</v>
      </c>
      <c r="B2755" t="str">
        <v>Andrews Colin</v>
      </c>
      <c r="C2755" t="str">
        <v>Dendrobium</v>
      </c>
      <c r="D2755" t="str">
        <v>Tanamera Beauty</v>
      </c>
      <c r="E2755">
        <v>0</v>
      </c>
      <c r="F2755" t="str">
        <v>Hallie</v>
      </c>
      <c r="G2755" t="str">
        <v>Den. Dal's Memory x Den. Tanamera Wonder</v>
      </c>
      <c r="H2755" s="1">
        <v>41764</v>
      </c>
      <c r="I2755">
        <v>80</v>
      </c>
      <c r="J2755" t="str">
        <v>AM</v>
      </c>
    </row>
    <row r="2756" spans="1:10" x14ac:dyDescent="0.25">
      <c r="A2756">
        <v>2753</v>
      </c>
      <c r="B2756" t="str">
        <v>Ho, S.T.</v>
      </c>
      <c r="C2756" t="str">
        <v>Paphiopedilum</v>
      </c>
      <c r="D2756" t="str">
        <v>Memoria Teck Ying</v>
      </c>
      <c r="E2756">
        <v>0</v>
      </c>
      <c r="F2756" t="str">
        <v>Yeowie</v>
      </c>
      <c r="G2756" t="str">
        <v>Paphiopedilum Ferox X Paphiopedilum Chianti</v>
      </c>
      <c r="H2756" s="1">
        <v>41808</v>
      </c>
      <c r="I2756">
        <v>81.5</v>
      </c>
      <c r="J2756" t="str">
        <v>AM</v>
      </c>
    </row>
    <row r="2757" spans="1:10" x14ac:dyDescent="0.25">
      <c r="A2757">
        <v>2754</v>
      </c>
      <c r="B2757" t="str">
        <v>Brown, William &amp; Margaret</v>
      </c>
      <c r="C2757" t="str">
        <v>Clowesetum</v>
      </c>
      <c r="D2757" t="str">
        <v>Brown's Delight</v>
      </c>
      <c r="E2757">
        <v>0</v>
      </c>
      <c r="F2757" t="str">
        <v>Rose</v>
      </c>
      <c r="G2757" t="str">
        <v>Clowesetum Delight x Catasetum Orchidglade</v>
      </c>
      <c r="H2757" s="1">
        <v>41811</v>
      </c>
      <c r="I2757">
        <v>84.64</v>
      </c>
      <c r="J2757" t="str">
        <v>AM</v>
      </c>
    </row>
    <row r="2758" spans="1:10" x14ac:dyDescent="0.25">
      <c r="A2758">
        <v>2755</v>
      </c>
      <c r="B2758" t="str">
        <v>Brown, William &amp; Margaret</v>
      </c>
      <c r="C2758" t="str">
        <v>Clowesetum</v>
      </c>
      <c r="D2758" t="str">
        <v>Brown's Delight</v>
      </c>
      <c r="E2758">
        <v>0</v>
      </c>
      <c r="F2758" t="str">
        <v>Suzanna</v>
      </c>
      <c r="G2758" t="str">
        <v>Clowesetum Delight x Catasetum Orchidglade</v>
      </c>
      <c r="H2758" s="1">
        <v>41811</v>
      </c>
      <c r="I2758">
        <v>83.57</v>
      </c>
      <c r="J2758" t="str">
        <v>AM</v>
      </c>
    </row>
    <row r="2759" spans="1:10" x14ac:dyDescent="0.25">
      <c r="A2759">
        <v>2756</v>
      </c>
      <c r="B2759" t="str">
        <v>Brown, William &amp; Margaret</v>
      </c>
      <c r="C2759" t="str">
        <v>Clowesetum</v>
      </c>
      <c r="D2759" t="str">
        <v>Brown's Delight</v>
      </c>
      <c r="E2759">
        <v>0</v>
      </c>
      <c r="F2759" t="str">
        <v>N/A</v>
      </c>
      <c r="G2759" t="str">
        <v>Clowesetum Delight x Catasetum Orchidglade</v>
      </c>
      <c r="H2759" s="1">
        <v>41811</v>
      </c>
      <c r="I2759" t="str">
        <v>N/A</v>
      </c>
      <c r="J2759" t="str">
        <v>ASR</v>
      </c>
    </row>
    <row r="2760" spans="1:10" x14ac:dyDescent="0.25">
      <c r="A2760">
        <v>2757</v>
      </c>
      <c r="B2760" t="str">
        <v>Fear, F &amp; B</v>
      </c>
      <c r="C2760" t="str">
        <v>Zelenkoa</v>
      </c>
      <c r="D2760">
        <v>0</v>
      </c>
      <c r="E2760" t="str">
        <v>onusta</v>
      </c>
      <c r="F2760" t="str">
        <v>Brett</v>
      </c>
      <c r="G2760" t="str">
        <v>species</v>
      </c>
      <c r="H2760" s="1">
        <v>41817</v>
      </c>
      <c r="I2760">
        <v>80</v>
      </c>
      <c r="J2760" t="str">
        <v>AM</v>
      </c>
    </row>
    <row r="2761" spans="1:10" x14ac:dyDescent="0.25">
      <c r="A2761">
        <v>2758</v>
      </c>
      <c r="B2761" t="str">
        <v>Young, Grahame &amp;  Farrell, Callyn</v>
      </c>
      <c r="C2761" t="str">
        <v>Bulbophyllum</v>
      </c>
      <c r="D2761" t="str">
        <v>Wilbur Chang</v>
      </c>
      <c r="E2761">
        <v>0</v>
      </c>
      <c r="F2761" t="str">
        <v>Elermore</v>
      </c>
      <c r="G2761" t="str">
        <v>Bulb. echinolabium x Bulb. amplebracteatum</v>
      </c>
      <c r="H2761" s="1">
        <v>41817</v>
      </c>
      <c r="I2761">
        <v>78.650000000000006</v>
      </c>
      <c r="J2761" t="str">
        <v>HCC</v>
      </c>
    </row>
    <row r="2762" spans="1:10" x14ac:dyDescent="0.25">
      <c r="A2762">
        <v>2759</v>
      </c>
      <c r="B2762" t="str">
        <v>Lee, Neville</v>
      </c>
      <c r="C2762" t="str">
        <v>Dendrobium</v>
      </c>
      <c r="D2762" t="str">
        <v>Ida Mary</v>
      </c>
      <c r="E2762">
        <v>0</v>
      </c>
      <c r="F2762" t="str">
        <v>Bett's Choice</v>
      </c>
      <c r="G2762" t="str">
        <v>Den. schoeninum x Den. mortii</v>
      </c>
      <c r="H2762" s="1">
        <v>41817</v>
      </c>
      <c r="I2762">
        <v>78.88</v>
      </c>
      <c r="J2762" t="str">
        <v>HCC</v>
      </c>
    </row>
    <row r="2763" spans="1:10" x14ac:dyDescent="0.25">
      <c r="A2763">
        <v>2760</v>
      </c>
      <c r="B2763" t="str">
        <v xml:space="preserve">Bromley, Garrie &amp; Lesley </v>
      </c>
      <c r="C2763" t="str">
        <v>Cattleya</v>
      </c>
      <c r="D2763">
        <v>0</v>
      </c>
      <c r="E2763" t="str">
        <v>walkeriana</v>
      </c>
      <c r="F2763" t="str">
        <v>Carmela</v>
      </c>
      <c r="G2763" t="str">
        <v>species</v>
      </c>
      <c r="H2763" s="1">
        <v>41820</v>
      </c>
      <c r="I2763">
        <v>77</v>
      </c>
      <c r="J2763" t="str">
        <v>ACC</v>
      </c>
    </row>
    <row r="2764" spans="1:10" x14ac:dyDescent="0.25">
      <c r="A2764">
        <v>2761</v>
      </c>
      <c r="B2764" t="str">
        <v>Gafa, J</v>
      </c>
      <c r="C2764" t="str">
        <v>Fredclarkeara</v>
      </c>
      <c r="D2764" t="str">
        <v>After Dark</v>
      </c>
      <c r="E2764">
        <v>0</v>
      </c>
      <c r="F2764" t="str">
        <v>Gozo</v>
      </c>
      <c r="G2764" t="str">
        <v>Mormodia Painted Desert X Catasetum Donna Wise</v>
      </c>
      <c r="H2764" s="1">
        <v>41820</v>
      </c>
      <c r="I2764">
        <v>81.95</v>
      </c>
      <c r="J2764" t="str">
        <v>AM</v>
      </c>
    </row>
    <row r="2765" spans="1:10" x14ac:dyDescent="0.25">
      <c r="A2765">
        <v>2762</v>
      </c>
      <c r="B2765" t="str">
        <v xml:space="preserve">Costa, Tony  &amp; Crosby Sandra </v>
      </c>
      <c r="C2765" t="str">
        <v>Oncidium</v>
      </c>
      <c r="D2765">
        <v>0</v>
      </c>
      <c r="E2765" t="str">
        <v>sotoanum</v>
      </c>
      <c r="F2765" t="str">
        <v>Joy</v>
      </c>
      <c r="G2765" t="str">
        <v>species</v>
      </c>
      <c r="H2765" s="1">
        <v>41834</v>
      </c>
      <c r="I2765">
        <v>76</v>
      </c>
      <c r="J2765" t="str">
        <v>HCC</v>
      </c>
    </row>
    <row r="2766" spans="1:10" x14ac:dyDescent="0.25">
      <c r="A2766">
        <v>2763</v>
      </c>
      <c r="B2766" t="str">
        <v>Greenwood, K &amp; P</v>
      </c>
      <c r="C2766" t="str">
        <v>Rhynchostylis</v>
      </c>
      <c r="D2766" t="str">
        <v>Kultana</v>
      </c>
      <c r="E2766">
        <v>0</v>
      </c>
      <c r="F2766" t="str">
        <v>Bronnie Gai</v>
      </c>
      <c r="G2766" t="str">
        <v>Rhy. Chorchalood x Rhy. gigantea</v>
      </c>
      <c r="H2766" s="1">
        <v>41842</v>
      </c>
      <c r="I2766">
        <v>81.05</v>
      </c>
      <c r="J2766" t="str">
        <v>AM</v>
      </c>
    </row>
    <row r="2767" spans="1:10" x14ac:dyDescent="0.25">
      <c r="A2767">
        <v>2764</v>
      </c>
      <c r="B2767" t="str">
        <v>Greenwood, K &amp; P</v>
      </c>
      <c r="C2767" t="str">
        <v>Mediocalcar</v>
      </c>
      <c r="D2767">
        <v>0</v>
      </c>
      <c r="E2767" t="str">
        <v>decoratum</v>
      </c>
      <c r="F2767" t="str">
        <v>Clare</v>
      </c>
      <c r="G2767" t="str">
        <v>species</v>
      </c>
      <c r="H2767" s="1">
        <v>41842</v>
      </c>
      <c r="I2767">
        <v>83.43</v>
      </c>
      <c r="J2767" t="str">
        <v>ACM</v>
      </c>
    </row>
    <row r="2768" spans="1:10" x14ac:dyDescent="0.25">
      <c r="A2768">
        <v>2765</v>
      </c>
      <c r="B2768" t="str">
        <v>Tay, Dr Seong</v>
      </c>
      <c r="C2768" t="str">
        <v>Paphiopedilum</v>
      </c>
      <c r="D2768">
        <v>0</v>
      </c>
      <c r="E2768" t="str">
        <v>liemianum</v>
      </c>
      <c r="F2768" t="str">
        <v>Tom</v>
      </c>
      <c r="G2768" t="str">
        <v>species</v>
      </c>
      <c r="H2768" s="1">
        <v>41848</v>
      </c>
      <c r="I2768">
        <v>83</v>
      </c>
      <c r="J2768" t="str">
        <v>AM</v>
      </c>
    </row>
    <row r="2769" spans="1:10" x14ac:dyDescent="0.25">
      <c r="A2769">
        <v>2766</v>
      </c>
      <c r="B2769" t="str">
        <v>Costa, John</v>
      </c>
      <c r="C2769" t="str">
        <v>Oncidium</v>
      </c>
      <c r="D2769" t="str">
        <v>Gold Dust</v>
      </c>
      <c r="E2769">
        <v>0</v>
      </c>
      <c r="F2769" t="str">
        <v>Bernadette</v>
      </c>
      <c r="G2769" t="str">
        <v>Onc. Twinkle x Onc. cheirophorum</v>
      </c>
      <c r="H2769" s="1">
        <v>41851</v>
      </c>
      <c r="I2769">
        <v>80.099999999999994</v>
      </c>
      <c r="J2769" t="str">
        <v>AM</v>
      </c>
    </row>
    <row r="2770" spans="1:10" x14ac:dyDescent="0.25">
      <c r="A2770">
        <v>2767</v>
      </c>
      <c r="B2770" t="str">
        <v>Mt. Beenak</v>
      </c>
      <c r="C2770" t="str">
        <v>Masdevallia</v>
      </c>
      <c r="D2770" t="str">
        <v>King Falcon</v>
      </c>
      <c r="E2770">
        <v>0</v>
      </c>
      <c r="F2770" t="str">
        <v>Beenak</v>
      </c>
      <c r="G2770" t="str">
        <v>Masdevallia Falcata X Masdevallia King of Kings</v>
      </c>
      <c r="H2770" s="1">
        <v>41865</v>
      </c>
      <c r="I2770">
        <v>85</v>
      </c>
      <c r="J2770" t="str">
        <v>FCC</v>
      </c>
    </row>
    <row r="2771" spans="1:10" x14ac:dyDescent="0.25">
      <c r="A2771">
        <v>2768</v>
      </c>
      <c r="B2771" t="str">
        <v>Tay, Dr Seong</v>
      </c>
      <c r="C2771" t="str">
        <v>Paphiopedilum</v>
      </c>
      <c r="D2771">
        <v>0</v>
      </c>
      <c r="E2771" t="str">
        <v>liemianum</v>
      </c>
      <c r="F2771" t="str">
        <v>Tom-2</v>
      </c>
      <c r="G2771" t="str">
        <v>species</v>
      </c>
      <c r="H2771" s="1">
        <v>41865</v>
      </c>
      <c r="I2771">
        <v>81.5</v>
      </c>
      <c r="J2771" t="str">
        <v>AM</v>
      </c>
    </row>
    <row r="2772" spans="1:10" x14ac:dyDescent="0.25">
      <c r="A2772">
        <v>2769</v>
      </c>
      <c r="B2772" t="str">
        <v>Wood, Bruce</v>
      </c>
      <c r="C2772" t="str">
        <v>Rhyncholaeliocattleya</v>
      </c>
      <c r="D2772" t="str">
        <v>Lakehaven Pearl</v>
      </c>
      <c r="E2772">
        <v>0</v>
      </c>
      <c r="F2772" t="str">
        <v>Serenity</v>
      </c>
      <c r="G2772" t="str">
        <v>Rhyncholaeliocattleya California Girl x Cattleya Lana Coryell</v>
      </c>
      <c r="H2772" s="1">
        <v>41865</v>
      </c>
      <c r="I2772">
        <v>82.5</v>
      </c>
      <c r="J2772" t="str">
        <v>AM</v>
      </c>
    </row>
    <row r="2773" spans="1:10" x14ac:dyDescent="0.25">
      <c r="A2773">
        <v>2770</v>
      </c>
      <c r="B2773" t="str">
        <v>van den Berg, Henk</v>
      </c>
      <c r="C2773" t="str">
        <v>Dendrobium</v>
      </c>
      <c r="D2773" t="str">
        <v>Cosmic Gold</v>
      </c>
      <c r="E2773">
        <v>0</v>
      </c>
      <c r="F2773" t="str">
        <v>Sandy</v>
      </c>
      <c r="G2773" t="str">
        <v>Den. Avril's Gold x Den. speciosum</v>
      </c>
      <c r="H2773" s="1">
        <v>41865</v>
      </c>
      <c r="I2773">
        <v>85</v>
      </c>
      <c r="J2773" t="str">
        <v>FCC</v>
      </c>
    </row>
    <row r="2774" spans="1:10" x14ac:dyDescent="0.25">
      <c r="A2774">
        <v>2771</v>
      </c>
      <c r="B2774" t="str">
        <v>Mt. Beenak</v>
      </c>
      <c r="C2774" t="str">
        <v>Masdevallia</v>
      </c>
      <c r="D2774" t="str">
        <v>Rein Touch</v>
      </c>
      <c r="E2774">
        <v>0</v>
      </c>
      <c r="F2774" t="str">
        <v>King Size</v>
      </c>
      <c r="G2774" t="str">
        <v>Masd. Rein Staal x Masd. Midas Touch</v>
      </c>
      <c r="H2774" s="1">
        <v>41866</v>
      </c>
      <c r="I2774">
        <v>86</v>
      </c>
      <c r="J2774" t="str">
        <v>FCC</v>
      </c>
    </row>
    <row r="2775" spans="1:10" x14ac:dyDescent="0.25">
      <c r="A2775">
        <v>2772</v>
      </c>
      <c r="B2775" t="str">
        <v>McAuley, J &amp; C</v>
      </c>
      <c r="C2775" t="str">
        <v>Paphiopedilum</v>
      </c>
      <c r="D2775">
        <v>0</v>
      </c>
      <c r="E2775" t="str">
        <v>sangii</v>
      </c>
      <c r="F2775" t="str">
        <v>Matthew</v>
      </c>
      <c r="G2775" t="str">
        <v>species</v>
      </c>
      <c r="H2775" s="1">
        <v>41869</v>
      </c>
      <c r="I2775" t="str">
        <v>N/A</v>
      </c>
      <c r="J2775" t="str">
        <v>CBM</v>
      </c>
    </row>
    <row r="2776" spans="1:10" x14ac:dyDescent="0.25">
      <c r="A2776">
        <v>2773</v>
      </c>
      <c r="B2776" t="str">
        <v>Ho, S.T.</v>
      </c>
      <c r="C2776" t="str">
        <v>Paphiopedilum</v>
      </c>
      <c r="D2776">
        <v>0</v>
      </c>
      <c r="E2776" t="str">
        <v>venustum</v>
      </c>
      <c r="F2776" t="str">
        <v>Yeowie</v>
      </c>
      <c r="G2776" t="str">
        <v>species</v>
      </c>
      <c r="H2776" s="1">
        <v>41834</v>
      </c>
      <c r="I2776">
        <v>81</v>
      </c>
      <c r="J2776" t="str">
        <v>AM</v>
      </c>
    </row>
    <row r="2777" spans="1:10" x14ac:dyDescent="0.25">
      <c r="A2777">
        <v>2774</v>
      </c>
      <c r="B2777" t="str">
        <v>Campbell, Neil</v>
      </c>
      <c r="C2777" t="str">
        <v>Vandachostylis</v>
      </c>
      <c r="D2777" t="str">
        <v>Sharon Louise</v>
      </c>
      <c r="E2777">
        <v>0</v>
      </c>
      <c r="F2777" t="str">
        <v>Madam</v>
      </c>
      <c r="G2777" t="str">
        <v>Vandachostylis Tham Yuen Hae x Vanda Yip Sum Wah</v>
      </c>
      <c r="H2777" s="1">
        <v>41760</v>
      </c>
      <c r="I2777">
        <v>80</v>
      </c>
      <c r="J2777" t="str">
        <v>AM</v>
      </c>
    </row>
    <row r="2778" spans="1:10" x14ac:dyDescent="0.25">
      <c r="A2778">
        <v>2775</v>
      </c>
      <c r="B2778" t="str">
        <v xml:space="preserve">Cushway, Gloria &amp; Allan </v>
      </c>
      <c r="C2778" t="str">
        <v>Cattleya</v>
      </c>
      <c r="D2778" t="str">
        <v>Elusive Dream</v>
      </c>
      <c r="E2778">
        <v>0</v>
      </c>
      <c r="F2778" t="str">
        <v>Izzy</v>
      </c>
      <c r="G2778" t="str">
        <v>C. Mini Purple x C. Lana Coryell</v>
      </c>
      <c r="H2778" s="1">
        <v>41887</v>
      </c>
      <c r="I2778">
        <v>78.8</v>
      </c>
      <c r="J2778" t="str">
        <v>HCC</v>
      </c>
    </row>
    <row r="2779" spans="1:10" x14ac:dyDescent="0.25">
      <c r="A2779">
        <v>2776</v>
      </c>
      <c r="B2779" t="str">
        <v>Perrin, Wayne</v>
      </c>
      <c r="C2779" t="str">
        <v>Dendrobium</v>
      </c>
      <c r="D2779" t="str">
        <v>Bandon Grove</v>
      </c>
      <c r="E2779">
        <v>0</v>
      </c>
      <c r="F2779" t="str">
        <v>Peter</v>
      </c>
      <c r="G2779" t="str">
        <v>Den. Karsun x Den. Dunokayla</v>
      </c>
      <c r="H2779" s="1">
        <v>41889</v>
      </c>
      <c r="I2779">
        <v>80.3</v>
      </c>
      <c r="J2779" t="str">
        <v>AM</v>
      </c>
    </row>
    <row r="2780" spans="1:10" x14ac:dyDescent="0.25">
      <c r="A2780">
        <v>2777</v>
      </c>
      <c r="B2780" t="str">
        <v>Perrin, Wayne</v>
      </c>
      <c r="C2780" t="str">
        <v>Dendrobium</v>
      </c>
      <c r="D2780" t="str">
        <v>Dingadee</v>
      </c>
      <c r="E2780">
        <v>0</v>
      </c>
      <c r="F2780" t="str">
        <v>Bob</v>
      </c>
      <c r="G2780" t="str">
        <v>Den. Dunokayla x Den. Amber Banks</v>
      </c>
      <c r="H2780" s="1">
        <v>41889</v>
      </c>
      <c r="I2780">
        <v>78.900000000000006</v>
      </c>
      <c r="J2780" t="str">
        <v>HCC</v>
      </c>
    </row>
    <row r="2781" spans="1:10" x14ac:dyDescent="0.25">
      <c r="A2781">
        <v>2778</v>
      </c>
      <c r="B2781" t="str">
        <v>Ferris, Yvonne &amp; Wheeldon, George</v>
      </c>
      <c r="C2781" t="str">
        <v>Dendrobium</v>
      </c>
      <c r="D2781" t="str">
        <v>Yvonne</v>
      </c>
      <c r="E2781">
        <v>0</v>
      </c>
      <c r="F2781" t="str">
        <v>George</v>
      </c>
      <c r="G2781" t="str">
        <v>Den Memoria Golda Meir X Den James Dick</v>
      </c>
      <c r="H2781" s="1">
        <v>41777</v>
      </c>
      <c r="I2781">
        <v>81.400000000000006</v>
      </c>
      <c r="J2781" t="str">
        <v>AM</v>
      </c>
    </row>
    <row r="2782" spans="1:10" x14ac:dyDescent="0.25">
      <c r="A2782">
        <v>2779</v>
      </c>
      <c r="B2782" t="str">
        <v>Brown, William</v>
      </c>
      <c r="C2782" t="str">
        <v>Dendrobium</v>
      </c>
      <c r="D2782" t="str">
        <v>Fraser's Memoria Barry Hosking</v>
      </c>
      <c r="E2782">
        <v>0</v>
      </c>
      <c r="F2782" t="str">
        <v>Lachlan</v>
      </c>
      <c r="G2782" t="str">
        <v>Dendrobium Fraser's Blue Twister X Den Adrian Lonne</v>
      </c>
      <c r="H2782" s="1">
        <v>41803</v>
      </c>
      <c r="I2782">
        <v>83.2</v>
      </c>
      <c r="J2782" t="str">
        <v>AM</v>
      </c>
    </row>
    <row r="2783" spans="1:10" x14ac:dyDescent="0.25">
      <c r="A2783">
        <v>2780</v>
      </c>
      <c r="B2783" t="str">
        <v>Woolf, David</v>
      </c>
      <c r="C2783" t="str">
        <v>Oncidium</v>
      </c>
      <c r="D2783" t="str">
        <v>Twinkle</v>
      </c>
      <c r="E2783">
        <v>0</v>
      </c>
      <c r="F2783" t="str">
        <v>Fragrant Fantasy</v>
      </c>
      <c r="G2783" t="str">
        <v>Onc. cheirophorum x Onc. sotoanum</v>
      </c>
      <c r="H2783" s="1">
        <v>41817</v>
      </c>
      <c r="I2783">
        <v>85</v>
      </c>
      <c r="J2783" t="str">
        <v>ACE</v>
      </c>
    </row>
    <row r="2784" spans="1:10" x14ac:dyDescent="0.25">
      <c r="A2784">
        <v>2781</v>
      </c>
      <c r="B2784" t="str">
        <v>Clement, Ray</v>
      </c>
      <c r="C2784" t="str">
        <v>Dendrobium</v>
      </c>
      <c r="D2784" t="str">
        <v>Warringah</v>
      </c>
      <c r="E2784">
        <v>0</v>
      </c>
      <c r="F2784" t="str">
        <v>Purple Heaven</v>
      </c>
      <c r="G2784" t="str">
        <v>Den. bigibbum x Den. speciosum</v>
      </c>
      <c r="H2784" s="1">
        <v>41858</v>
      </c>
      <c r="I2784">
        <v>86</v>
      </c>
      <c r="J2784" t="str">
        <v>FCC</v>
      </c>
    </row>
    <row r="2785" spans="1:10" x14ac:dyDescent="0.25">
      <c r="A2785">
        <v>2782</v>
      </c>
      <c r="B2785" t="str">
        <v>Clement, Ray</v>
      </c>
      <c r="C2785" t="str">
        <v>Dendrobium</v>
      </c>
      <c r="D2785" t="str">
        <v>Warringah</v>
      </c>
      <c r="E2785">
        <v>0</v>
      </c>
      <c r="F2785" t="str">
        <v>Purple Heaven</v>
      </c>
      <c r="G2785" t="str">
        <v>Den. bigibbum x Den. speciosum</v>
      </c>
      <c r="H2785" s="1">
        <v>41858</v>
      </c>
      <c r="I2785">
        <v>86.5</v>
      </c>
      <c r="J2785" t="str">
        <v>ACE</v>
      </c>
    </row>
    <row r="2786" spans="1:10" x14ac:dyDescent="0.25">
      <c r="A2786">
        <v>2783</v>
      </c>
      <c r="B2786" t="str">
        <v xml:space="preserve">Johnston, W </v>
      </c>
      <c r="C2786" t="str">
        <v>Paphiopedilum</v>
      </c>
      <c r="D2786">
        <v>0</v>
      </c>
      <c r="E2786" t="str">
        <v>platyphyllum</v>
      </c>
      <c r="F2786" t="str">
        <v>Ruth Kennedy</v>
      </c>
      <c r="G2786" t="str">
        <v>species</v>
      </c>
      <c r="H2786" s="1">
        <v>41885</v>
      </c>
      <c r="I2786" t="str">
        <v>N/A</v>
      </c>
      <c r="J2786" t="str">
        <v>CBM</v>
      </c>
    </row>
    <row r="2787" spans="1:10" x14ac:dyDescent="0.25">
      <c r="A2787">
        <v>2784</v>
      </c>
      <c r="B2787" t="str">
        <v>Trevenar, Robert</v>
      </c>
      <c r="C2787" t="str">
        <v>Dendrobium</v>
      </c>
      <c r="D2787">
        <v>0</v>
      </c>
      <c r="E2787" t="str">
        <v>bracteosum</v>
      </c>
      <c r="F2787" t="str">
        <v>Maureen Francis</v>
      </c>
      <c r="G2787" t="str">
        <v>species</v>
      </c>
      <c r="H2787" s="1">
        <v>41739</v>
      </c>
      <c r="I2787">
        <v>77</v>
      </c>
      <c r="J2787" t="str">
        <v>HCC</v>
      </c>
    </row>
    <row r="2788" spans="1:10" x14ac:dyDescent="0.25">
      <c r="A2788">
        <v>2785</v>
      </c>
      <c r="B2788" t="str">
        <v>Lee, Stephen</v>
      </c>
      <c r="C2788" t="str">
        <v>Dendrobium</v>
      </c>
      <c r="D2788">
        <v>0</v>
      </c>
      <c r="E2788" t="str">
        <v>spectabile</v>
      </c>
      <c r="F2788" t="str">
        <v>Dave</v>
      </c>
      <c r="G2788" t="str">
        <v>species</v>
      </c>
      <c r="H2788" s="1">
        <v>41895</v>
      </c>
      <c r="I2788">
        <v>87.37</v>
      </c>
      <c r="J2788" t="str">
        <v>FCC</v>
      </c>
    </row>
    <row r="2789" spans="1:10" x14ac:dyDescent="0.25">
      <c r="A2789">
        <v>2786</v>
      </c>
      <c r="B2789" t="str">
        <v>Lee, Stephen</v>
      </c>
      <c r="C2789" t="str">
        <v>Paphiopedilum</v>
      </c>
      <c r="D2789" t="str">
        <v>Prince Edward of York</v>
      </c>
      <c r="E2789">
        <v>0</v>
      </c>
      <c r="F2789" t="str">
        <v>Dave</v>
      </c>
      <c r="G2789" t="str">
        <v>Paph. rothschildianum x Paph. sanderianum</v>
      </c>
      <c r="H2789" s="1">
        <v>41895</v>
      </c>
      <c r="I2789">
        <v>82.1</v>
      </c>
      <c r="J2789" t="str">
        <v>AM</v>
      </c>
    </row>
    <row r="2790" spans="1:10" x14ac:dyDescent="0.25">
      <c r="A2790">
        <v>2787</v>
      </c>
      <c r="B2790" t="str">
        <v>De Zotti, Frank</v>
      </c>
      <c r="C2790" t="str">
        <v>Angraecum</v>
      </c>
      <c r="D2790">
        <v>0</v>
      </c>
      <c r="E2790" t="str">
        <v>sesquipedale</v>
      </c>
      <c r="F2790" t="str">
        <v>Maria</v>
      </c>
      <c r="G2790" t="str">
        <v>species</v>
      </c>
      <c r="H2790" s="1">
        <v>41911</v>
      </c>
      <c r="I2790">
        <v>83.3</v>
      </c>
      <c r="J2790" t="str">
        <v>AM</v>
      </c>
    </row>
    <row r="2791" spans="1:10" x14ac:dyDescent="0.25">
      <c r="A2791">
        <v>2788</v>
      </c>
      <c r="B2791" t="str">
        <v>Gafa, Joseph</v>
      </c>
      <c r="C2791" t="str">
        <v>Brassia</v>
      </c>
      <c r="D2791" t="str">
        <v>Rex</v>
      </c>
      <c r="E2791">
        <v>0</v>
      </c>
      <c r="F2791" t="str">
        <v>Sakata</v>
      </c>
      <c r="G2791" t="str">
        <v>Brs. verrucosa x Brs. gireoudiana</v>
      </c>
      <c r="H2791" s="1">
        <v>41911</v>
      </c>
      <c r="I2791">
        <v>87.8</v>
      </c>
      <c r="J2791" t="str">
        <v>FCC</v>
      </c>
    </row>
    <row r="2792" spans="1:10" x14ac:dyDescent="0.25">
      <c r="A2792">
        <v>2789</v>
      </c>
      <c r="B2792" t="str">
        <v>Tay, Dr Seong</v>
      </c>
      <c r="C2792" t="str">
        <v>Paphiopedilum</v>
      </c>
      <c r="D2792">
        <v>0</v>
      </c>
      <c r="E2792" t="str">
        <v>delenatii</v>
      </c>
      <c r="F2792" t="str">
        <v>Tom</v>
      </c>
      <c r="G2792" t="str">
        <v>species</v>
      </c>
      <c r="H2792" s="1">
        <v>41911</v>
      </c>
      <c r="I2792">
        <v>80.099999999999994</v>
      </c>
      <c r="J2792" t="str">
        <v>AM</v>
      </c>
    </row>
    <row r="2793" spans="1:10" x14ac:dyDescent="0.25">
      <c r="A2793">
        <v>2790</v>
      </c>
      <c r="B2793" t="str">
        <v xml:space="preserve">Cushway, Gloria &amp; Allan </v>
      </c>
      <c r="C2793" t="str">
        <v>Rhyncattleanthe</v>
      </c>
      <c r="D2793" t="str">
        <v>Hsinying Catherine</v>
      </c>
      <c r="E2793">
        <v>0</v>
      </c>
      <c r="F2793" t="str">
        <v>Hakucho</v>
      </c>
      <c r="G2793" t="str">
        <v>C. Fair Catherine x Rth. Love Sound</v>
      </c>
      <c r="H2793" s="1">
        <v>41913</v>
      </c>
      <c r="I2793">
        <v>80</v>
      </c>
      <c r="J2793" t="str">
        <v>AM</v>
      </c>
    </row>
    <row r="2794" spans="1:10" x14ac:dyDescent="0.25">
      <c r="A2794">
        <v>2791</v>
      </c>
      <c r="B2794" t="str">
        <v>Wood, Bruce</v>
      </c>
      <c r="C2794" t="str">
        <v>Rhyncholaeliocattleya</v>
      </c>
      <c r="D2794" t="str">
        <v>Zoe's Delight</v>
      </c>
      <c r="E2794">
        <v>0</v>
      </c>
      <c r="F2794" t="str">
        <v>Zoe</v>
      </c>
      <c r="G2794" t="str">
        <v>Rlc. Dal's Dynamite x C. Beaufort</v>
      </c>
      <c r="H2794" s="1">
        <v>41913</v>
      </c>
      <c r="I2794">
        <v>80</v>
      </c>
      <c r="J2794" t="str">
        <v>AM</v>
      </c>
    </row>
    <row r="2795" spans="1:10" x14ac:dyDescent="0.25">
      <c r="A2795">
        <v>2792</v>
      </c>
      <c r="B2795" t="str">
        <v>Wood, Bruce</v>
      </c>
      <c r="C2795" t="str">
        <v>Cattleya</v>
      </c>
      <c r="D2795" t="str">
        <v>Rosella Charm</v>
      </c>
      <c r="E2795">
        <v>0</v>
      </c>
      <c r="F2795" t="str">
        <v>Debbie</v>
      </c>
      <c r="G2795" t="str">
        <v>C. Tropic Charm x C. Beaufort</v>
      </c>
      <c r="H2795" s="1">
        <v>41913</v>
      </c>
      <c r="I2795">
        <v>80.5</v>
      </c>
      <c r="J2795" t="str">
        <v>AM</v>
      </c>
    </row>
    <row r="2796" spans="1:10" x14ac:dyDescent="0.25">
      <c r="A2796">
        <v>2793</v>
      </c>
      <c r="B2796" t="str">
        <v>Tay, Dr Seong</v>
      </c>
      <c r="C2796" t="str">
        <v>Paphiopedilum</v>
      </c>
      <c r="D2796">
        <v>0</v>
      </c>
      <c r="E2796" t="str">
        <v>vietnamense</v>
      </c>
      <c r="F2796" t="str">
        <v>Tom</v>
      </c>
      <c r="G2796" t="str">
        <v>species</v>
      </c>
      <c r="H2796" s="1">
        <v>41914</v>
      </c>
      <c r="I2796">
        <v>80</v>
      </c>
      <c r="J2796" t="str">
        <v>AM</v>
      </c>
    </row>
    <row r="2797" spans="1:10" x14ac:dyDescent="0.25">
      <c r="A2797">
        <v>2794</v>
      </c>
      <c r="B2797" t="str">
        <v xml:space="preserve">Bromley, Garrie &amp; Lesley </v>
      </c>
      <c r="C2797" t="str">
        <v>Vanda</v>
      </c>
      <c r="D2797" t="str">
        <v>Yeo Geck Bee</v>
      </c>
      <c r="E2797">
        <v>0</v>
      </c>
      <c r="F2797" t="str">
        <v>Lavender Lady</v>
      </c>
      <c r="G2797" t="str">
        <v>V. Ooi Boon Huat x V. Memoria Choo Laikeun</v>
      </c>
      <c r="H2797" s="1">
        <v>41914</v>
      </c>
      <c r="I2797">
        <v>80.5</v>
      </c>
      <c r="J2797" t="str">
        <v>AM</v>
      </c>
    </row>
    <row r="2798" spans="1:10" x14ac:dyDescent="0.25">
      <c r="A2798">
        <v>2795</v>
      </c>
      <c r="B2798" t="str">
        <v>Roper, Neville</v>
      </c>
      <c r="C2798" t="str">
        <v>Sarcochilus</v>
      </c>
      <c r="D2798" t="str">
        <v>Magic</v>
      </c>
      <c r="E2798">
        <v>0</v>
      </c>
      <c r="F2798" t="str">
        <v>Wizard</v>
      </c>
      <c r="G2798" t="str">
        <v>Sarco. Duno Nickys Twin x Sarco. Zoe</v>
      </c>
      <c r="H2798" s="1">
        <v>41914</v>
      </c>
      <c r="I2798">
        <v>82</v>
      </c>
      <c r="J2798" t="str">
        <v>AM</v>
      </c>
    </row>
    <row r="2799" spans="1:10" x14ac:dyDescent="0.25">
      <c r="A2799">
        <v>2796</v>
      </c>
      <c r="B2799" t="str">
        <v>Roper, Neville</v>
      </c>
      <c r="C2799" t="str">
        <v>Sarcochilus</v>
      </c>
      <c r="D2799" t="str">
        <v>Bonnie</v>
      </c>
      <c r="E2799">
        <v>0</v>
      </c>
      <c r="F2799" t="str">
        <v>Buttercup</v>
      </c>
      <c r="G2799" t="str">
        <v>Sarco. Tigress x Sarco. hartmannii</v>
      </c>
      <c r="H2799" s="1">
        <v>41914</v>
      </c>
      <c r="I2799">
        <v>80</v>
      </c>
      <c r="J2799" t="str">
        <v>AM</v>
      </c>
    </row>
    <row r="2800" spans="1:10" x14ac:dyDescent="0.25">
      <c r="A2800">
        <v>2797</v>
      </c>
      <c r="B2800" t="str">
        <v>Roper, Neville</v>
      </c>
      <c r="C2800" t="str">
        <v>Dendrobium</v>
      </c>
      <c r="D2800">
        <v>0</v>
      </c>
      <c r="E2800" t="str">
        <v>striolatum</v>
      </c>
      <c r="F2800" t="str">
        <v>Ruffles</v>
      </c>
      <c r="G2800" t="str">
        <v>species</v>
      </c>
      <c r="H2800" s="1">
        <v>41914</v>
      </c>
      <c r="I2800">
        <v>85.5</v>
      </c>
      <c r="J2800" t="str">
        <v>FCC</v>
      </c>
    </row>
    <row r="2801" spans="1:10" x14ac:dyDescent="0.25">
      <c r="A2801">
        <v>2798</v>
      </c>
      <c r="B2801" t="str">
        <v xml:space="preserve">Fulcher, Geoff &amp; Jean </v>
      </c>
      <c r="C2801" t="str">
        <v>Paphiopedilum</v>
      </c>
      <c r="D2801" t="str">
        <v>Berenice</v>
      </c>
      <c r="E2801">
        <v>0</v>
      </c>
      <c r="F2801" t="str">
        <v>Beauty</v>
      </c>
      <c r="G2801" t="str">
        <v>Paph. lowii x Paph. philippinense</v>
      </c>
      <c r="H2801" s="1">
        <v>41920</v>
      </c>
      <c r="I2801">
        <v>82.5</v>
      </c>
      <c r="J2801" t="str">
        <v>AM</v>
      </c>
    </row>
    <row r="2802" spans="1:10" x14ac:dyDescent="0.25">
      <c r="A2802">
        <v>2799</v>
      </c>
      <c r="B2802" t="str">
        <v>Edwards, Lloyd</v>
      </c>
      <c r="C2802" t="str">
        <v>Dendrobium</v>
      </c>
      <c r="D2802">
        <v>0</v>
      </c>
      <c r="E2802" t="str">
        <v>kingianum</v>
      </c>
      <c r="F2802" t="str">
        <v>Norm</v>
      </c>
      <c r="G2802" t="str">
        <v>species</v>
      </c>
      <c r="H2802" s="1">
        <v>41930</v>
      </c>
      <c r="I2802">
        <v>78.5</v>
      </c>
      <c r="J2802" t="str">
        <v>HCC</v>
      </c>
    </row>
    <row r="2803" spans="1:10" x14ac:dyDescent="0.25">
      <c r="A2803">
        <v>2800</v>
      </c>
      <c r="B2803" t="str">
        <v>Edwards, Lloyd</v>
      </c>
      <c r="C2803" t="str">
        <v>Dendrobium</v>
      </c>
      <c r="D2803">
        <v>0</v>
      </c>
      <c r="E2803" t="str">
        <v>kingianum</v>
      </c>
      <c r="F2803" t="str">
        <v>Pink Honey Jumble</v>
      </c>
      <c r="G2803" t="str">
        <v>species</v>
      </c>
      <c r="H2803" s="1">
        <v>41930</v>
      </c>
      <c r="I2803">
        <v>78</v>
      </c>
      <c r="J2803" t="str">
        <v>HCC</v>
      </c>
    </row>
    <row r="2804" spans="1:10" x14ac:dyDescent="0.25">
      <c r="A2804">
        <v>2801</v>
      </c>
      <c r="B2804" t="str">
        <v>Schneidereit, Reiner</v>
      </c>
      <c r="C2804" t="str">
        <v>Sarcochilus</v>
      </c>
      <c r="D2804" t="str">
        <v>Kulnura Ruby</v>
      </c>
      <c r="E2804">
        <v>0</v>
      </c>
      <c r="F2804" t="str">
        <v>Katja</v>
      </c>
      <c r="G2804" t="str">
        <v>Sarco. Kulnura Dazzel x Sarco. Kulnura Vibrance</v>
      </c>
      <c r="H2804" s="1">
        <v>41930</v>
      </c>
      <c r="I2804">
        <v>79</v>
      </c>
      <c r="J2804" t="str">
        <v>HCC</v>
      </c>
    </row>
    <row r="2805" spans="1:10" x14ac:dyDescent="0.25">
      <c r="A2805">
        <v>2802</v>
      </c>
      <c r="B2805" t="str">
        <v>Minter, Neil</v>
      </c>
      <c r="C2805" t="str">
        <v>Dendrobium</v>
      </c>
      <c r="D2805" t="str">
        <v>Touch of Class</v>
      </c>
      <c r="E2805">
        <v>0</v>
      </c>
      <c r="F2805" t="str">
        <v>Oskar</v>
      </c>
      <c r="G2805" t="str">
        <v>Dendrobium Class x Ray's Spot</v>
      </c>
      <c r="H2805" s="1">
        <v>41894</v>
      </c>
      <c r="I2805">
        <v>81.5</v>
      </c>
      <c r="J2805" t="str">
        <v>AM</v>
      </c>
    </row>
    <row r="2806" spans="1:10" x14ac:dyDescent="0.25">
      <c r="A2806">
        <v>2803</v>
      </c>
      <c r="B2806" t="str">
        <v>Taylor, Neville &amp; Jackie</v>
      </c>
      <c r="C2806" t="str">
        <v>Dendrobium</v>
      </c>
      <c r="D2806" t="str">
        <v>Eclipse</v>
      </c>
      <c r="E2806">
        <v>0</v>
      </c>
      <c r="F2806" t="str">
        <v>Lauren</v>
      </c>
      <c r="G2806" t="str">
        <v>Den. Awesome x Den. speciosum</v>
      </c>
      <c r="H2806" s="1">
        <v>41894</v>
      </c>
      <c r="I2806">
        <v>78</v>
      </c>
      <c r="J2806" t="str">
        <v>HCC</v>
      </c>
    </row>
    <row r="2807" spans="1:10" x14ac:dyDescent="0.25">
      <c r="A2807">
        <v>2804</v>
      </c>
      <c r="B2807" t="str">
        <v>Royale Orchids</v>
      </c>
      <c r="C2807" t="str">
        <v>Cymbidium</v>
      </c>
      <c r="D2807">
        <v>0</v>
      </c>
      <c r="E2807" t="str">
        <v>eburneum</v>
      </c>
      <c r="F2807" t="str">
        <v>Pristine Royalty</v>
      </c>
      <c r="G2807" t="str">
        <v>species</v>
      </c>
      <c r="H2807" s="1">
        <v>41914</v>
      </c>
      <c r="I2807">
        <v>78.5</v>
      </c>
      <c r="J2807" t="str">
        <v>HCC</v>
      </c>
    </row>
    <row r="2808" spans="1:10" x14ac:dyDescent="0.25">
      <c r="A2808">
        <v>2805</v>
      </c>
      <c r="B2808" t="str">
        <v>Roper, Neville</v>
      </c>
      <c r="C2808" t="str">
        <v>Dendrobium</v>
      </c>
      <c r="D2808" t="str">
        <v>Oliver Jack</v>
      </c>
      <c r="E2808">
        <v>0</v>
      </c>
      <c r="F2808" t="str">
        <v>Gerard</v>
      </c>
      <c r="G2808" t="str">
        <v>Den. Jiggi x Den. striolatum</v>
      </c>
      <c r="H2808" s="1">
        <v>41914</v>
      </c>
      <c r="I2808">
        <v>82</v>
      </c>
      <c r="J2808" t="str">
        <v>AM</v>
      </c>
    </row>
    <row r="2809" spans="1:10" x14ac:dyDescent="0.25">
      <c r="A2809">
        <v>2806</v>
      </c>
      <c r="B2809" t="str">
        <v>Roper, Neville</v>
      </c>
      <c r="C2809" t="str">
        <v>Plectochilus</v>
      </c>
      <c r="D2809" t="str">
        <v>Richard Jost</v>
      </c>
      <c r="E2809">
        <v>0</v>
      </c>
      <c r="F2809" t="str">
        <v>Altay</v>
      </c>
      <c r="G2809" t="str">
        <v>Sarco. hartmannii x Plectorrhiza tridentata</v>
      </c>
      <c r="H2809" s="1">
        <v>41930</v>
      </c>
      <c r="I2809">
        <v>78</v>
      </c>
      <c r="J2809" t="str">
        <v>HCC</v>
      </c>
    </row>
    <row r="2810" spans="1:10" x14ac:dyDescent="0.25">
      <c r="A2810">
        <v>2807</v>
      </c>
      <c r="B2810" t="str">
        <v>Roper, Neville</v>
      </c>
      <c r="C2810" t="str">
        <v>Sarcochilus</v>
      </c>
      <c r="D2810" t="str">
        <v>Tinny</v>
      </c>
      <c r="E2810">
        <v>0</v>
      </c>
      <c r="F2810" t="str">
        <v>Peloric</v>
      </c>
      <c r="G2810" t="str">
        <v>Sarco. Yvonne x Sarco. Orange Glow</v>
      </c>
      <c r="H2810" s="1">
        <v>41930</v>
      </c>
      <c r="I2810">
        <v>78</v>
      </c>
      <c r="J2810" t="str">
        <v>HCC</v>
      </c>
    </row>
    <row r="2811" spans="1:10" x14ac:dyDescent="0.25">
      <c r="A2811">
        <v>2808</v>
      </c>
      <c r="B2811" t="str">
        <v>Roper, Neville</v>
      </c>
      <c r="C2811" t="str">
        <v>Sarcochilus</v>
      </c>
      <c r="D2811" t="str">
        <v>Magic</v>
      </c>
      <c r="E2811">
        <v>0</v>
      </c>
      <c r="F2811" t="str">
        <v>Red II</v>
      </c>
      <c r="G2811" t="str">
        <v>Sarco. Duno Nickys Twin x Sarco. Zoe</v>
      </c>
      <c r="H2811" s="1">
        <v>41930</v>
      </c>
      <c r="I2811">
        <v>81.5</v>
      </c>
      <c r="J2811" t="str">
        <v>AM</v>
      </c>
    </row>
    <row r="2812" spans="1:10" x14ac:dyDescent="0.25">
      <c r="A2812">
        <v>2809</v>
      </c>
      <c r="B2812" t="str">
        <v>Roper, Neville</v>
      </c>
      <c r="C2812" t="str">
        <v>Sarcochilus</v>
      </c>
      <c r="D2812" t="str">
        <v>Allure</v>
      </c>
      <c r="E2812">
        <v>0</v>
      </c>
      <c r="F2812" t="str">
        <v>Jezebel</v>
      </c>
      <c r="G2812" t="str">
        <v>Sarco. Duno Nickys Twin x Sarco. Elegance</v>
      </c>
      <c r="H2812" s="1">
        <v>41930</v>
      </c>
      <c r="I2812">
        <v>81</v>
      </c>
      <c r="J2812" t="str">
        <v>AM</v>
      </c>
    </row>
    <row r="2813" spans="1:10" x14ac:dyDescent="0.25">
      <c r="A2813">
        <v>2810</v>
      </c>
      <c r="B2813" t="str">
        <v>Roper, Neville</v>
      </c>
      <c r="C2813" t="str">
        <v>Sarcochilus</v>
      </c>
      <c r="D2813" t="str">
        <v>Erin</v>
      </c>
      <c r="E2813">
        <v>0</v>
      </c>
      <c r="F2813" t="str">
        <v>Fiery Frost</v>
      </c>
      <c r="G2813" t="str">
        <v>Sarco. Snowhart x Sarco. Duno Nickys Twin</v>
      </c>
      <c r="H2813" s="1">
        <v>41930</v>
      </c>
      <c r="I2813">
        <v>81</v>
      </c>
      <c r="J2813" t="str">
        <v>AM</v>
      </c>
    </row>
    <row r="2814" spans="1:10" x14ac:dyDescent="0.25">
      <c r="A2814">
        <v>2811</v>
      </c>
      <c r="B2814" t="str">
        <v xml:space="preserve">Myers, Mal </v>
      </c>
      <c r="C2814" t="str">
        <v>Paphiopedilum</v>
      </c>
      <c r="D2814" t="str">
        <v>Wanganderry</v>
      </c>
      <c r="E2814">
        <v>0</v>
      </c>
      <c r="F2814" t="str">
        <v>Beau</v>
      </c>
      <c r="G2814" t="str">
        <v>Paph. Winston Churchill x Paph. Two Worlds</v>
      </c>
      <c r="H2814" s="1">
        <v>41896</v>
      </c>
      <c r="I2814">
        <v>83</v>
      </c>
      <c r="J2814" t="str">
        <v>AM</v>
      </c>
    </row>
    <row r="2815" spans="1:10" x14ac:dyDescent="0.25">
      <c r="A2815">
        <v>2812</v>
      </c>
      <c r="B2815" t="str">
        <v>Roper, Neville</v>
      </c>
      <c r="C2815" t="str">
        <v>Sarcochilus</v>
      </c>
      <c r="D2815" t="str">
        <v>Allure</v>
      </c>
      <c r="E2815">
        <v>0</v>
      </c>
      <c r="F2815" t="str">
        <v>Red Velvet</v>
      </c>
      <c r="G2815" t="str">
        <v>Sarco. Duno Nickys Twin x Sarco. Elegance</v>
      </c>
      <c r="H2815" s="1">
        <v>41936</v>
      </c>
      <c r="I2815">
        <v>79</v>
      </c>
      <c r="J2815" t="str">
        <v>HCC</v>
      </c>
    </row>
    <row r="2816" spans="1:10" x14ac:dyDescent="0.25">
      <c r="A2816">
        <v>2813</v>
      </c>
      <c r="B2816" t="str">
        <v>Roper, Neville</v>
      </c>
      <c r="C2816" t="str">
        <v>Sarcochilus</v>
      </c>
      <c r="D2816" t="str">
        <v>Duno Nickys Twin</v>
      </c>
      <c r="E2816">
        <v>0</v>
      </c>
      <c r="F2816" t="str">
        <v>Gemini</v>
      </c>
      <c r="G2816" t="str">
        <v>Sarco. Nicky x Sarco. Fitzhart</v>
      </c>
      <c r="H2816" s="1">
        <v>41936</v>
      </c>
      <c r="I2816">
        <v>81</v>
      </c>
      <c r="J2816" t="str">
        <v>AM</v>
      </c>
    </row>
    <row r="2817" spans="1:10" x14ac:dyDescent="0.25">
      <c r="A2817">
        <v>2814</v>
      </c>
      <c r="B2817" t="str">
        <v>Roper, Neville</v>
      </c>
      <c r="C2817" t="str">
        <v>Sarcochilus</v>
      </c>
      <c r="D2817" t="str">
        <v>Yvonne</v>
      </c>
      <c r="E2817">
        <v>0</v>
      </c>
      <c r="F2817" t="str">
        <v>Amy</v>
      </c>
      <c r="G2817" t="str">
        <v>Sarco. Judith x Sarco. Cherie</v>
      </c>
      <c r="H2817" s="1">
        <v>41936</v>
      </c>
      <c r="I2817">
        <v>80</v>
      </c>
      <c r="J2817" t="str">
        <v>AM</v>
      </c>
    </row>
    <row r="2818" spans="1:10" x14ac:dyDescent="0.25">
      <c r="A2818">
        <v>2815</v>
      </c>
      <c r="B2818" t="str">
        <v>Roper, Neville</v>
      </c>
      <c r="C2818" t="str">
        <v>Sarcochilus</v>
      </c>
      <c r="D2818" t="str">
        <v>Sonata</v>
      </c>
      <c r="E2818">
        <v>0</v>
      </c>
      <c r="F2818" t="str">
        <v>Major</v>
      </c>
      <c r="G2818" t="str">
        <v>Sarco. Dove x Sarco. Tin Yin Lara</v>
      </c>
      <c r="H2818" s="1">
        <v>41936</v>
      </c>
      <c r="I2818">
        <v>83</v>
      </c>
      <c r="J2818" t="str">
        <v>AM</v>
      </c>
    </row>
    <row r="2819" spans="1:10" x14ac:dyDescent="0.25">
      <c r="A2819">
        <v>2816</v>
      </c>
      <c r="B2819" t="str">
        <v>Kelly, Tom</v>
      </c>
      <c r="C2819" t="str">
        <v>Sarcochilus</v>
      </c>
      <c r="D2819" t="str">
        <v>Amber</v>
      </c>
      <c r="E2819">
        <v>0</v>
      </c>
      <c r="F2819" t="str">
        <v>Tammy</v>
      </c>
      <c r="G2819" t="str">
        <v>Sarco. Fizzy Dove x Sarco. Topaz</v>
      </c>
      <c r="H2819" s="1">
        <v>41936</v>
      </c>
      <c r="I2819">
        <v>78</v>
      </c>
      <c r="J2819" t="str">
        <v>HCC</v>
      </c>
    </row>
    <row r="2820" spans="1:10" x14ac:dyDescent="0.25">
      <c r="A2820">
        <v>2817</v>
      </c>
      <c r="B2820" t="str">
        <v>Marion, Gordon</v>
      </c>
      <c r="C2820" t="str">
        <v>Sarcochilus</v>
      </c>
      <c r="D2820">
        <v>0</v>
      </c>
      <c r="E2820" t="str">
        <v>hartmannii</v>
      </c>
      <c r="F2820" t="str">
        <v>Jean Mary</v>
      </c>
      <c r="G2820" t="str">
        <v>species</v>
      </c>
      <c r="H2820" s="1">
        <v>41936</v>
      </c>
      <c r="I2820">
        <v>80</v>
      </c>
      <c r="J2820" t="str">
        <v>ACM</v>
      </c>
    </row>
    <row r="2821" spans="1:10" x14ac:dyDescent="0.25">
      <c r="A2821">
        <v>2818</v>
      </c>
      <c r="B2821" t="str">
        <v>Brown, Paula &amp; Michael</v>
      </c>
      <c r="C2821" t="str">
        <v>Sarcochilus</v>
      </c>
      <c r="D2821" t="str">
        <v>Kulnura Absolute</v>
      </c>
      <c r="E2821">
        <v>0</v>
      </c>
      <c r="F2821" t="str">
        <v>Amy</v>
      </c>
      <c r="G2821" t="str">
        <v>Sarco. Sweetheart x Sarco. Bunyip</v>
      </c>
      <c r="H2821" s="1">
        <v>41936</v>
      </c>
      <c r="I2821">
        <v>81</v>
      </c>
      <c r="J2821" t="str">
        <v>AM</v>
      </c>
    </row>
    <row r="2822" spans="1:10" x14ac:dyDescent="0.25">
      <c r="A2822">
        <v>2819</v>
      </c>
      <c r="B2822" t="str">
        <v>Clowes, Veronica</v>
      </c>
      <c r="C2822" t="str">
        <v>Paphiopedilum</v>
      </c>
      <c r="D2822" t="str">
        <v>Fumi's Delight</v>
      </c>
      <c r="E2822">
        <v>0</v>
      </c>
      <c r="F2822" t="str">
        <v>Apricot Cream</v>
      </c>
      <c r="G2822" t="str">
        <v>Paph. armeniacum x Paph. micranthum</v>
      </c>
      <c r="H2822" s="1">
        <v>41939</v>
      </c>
      <c r="I2822">
        <v>81</v>
      </c>
      <c r="J2822" t="str">
        <v>AM</v>
      </c>
    </row>
    <row r="2823" spans="1:10" x14ac:dyDescent="0.25">
      <c r="A2823">
        <v>2820</v>
      </c>
      <c r="B2823" t="str">
        <v>Tay, Dr Seong</v>
      </c>
      <c r="C2823" t="str">
        <v>Paphiopedilum</v>
      </c>
      <c r="D2823">
        <v>0</v>
      </c>
      <c r="E2823" t="str">
        <v>thaianum</v>
      </c>
      <c r="F2823" t="str">
        <v>Tom</v>
      </c>
      <c r="G2823" t="str">
        <v>species</v>
      </c>
      <c r="H2823" s="1">
        <v>41939</v>
      </c>
      <c r="I2823" t="str">
        <v>N/A</v>
      </c>
      <c r="J2823" t="str">
        <v>CBM</v>
      </c>
    </row>
    <row r="2824" spans="1:10" x14ac:dyDescent="0.25">
      <c r="A2824">
        <v>2821</v>
      </c>
      <c r="B2824" t="str">
        <v>Barrita Orchids</v>
      </c>
      <c r="C2824" t="str">
        <v>Sarcochilus</v>
      </c>
      <c r="D2824" t="str">
        <v>Kulnura Dragonfly</v>
      </c>
      <c r="E2824">
        <v>0</v>
      </c>
      <c r="F2824" t="str">
        <v>John</v>
      </c>
      <c r="G2824" t="str">
        <v>Sarco. Sweetheart x Sarco. Elegance</v>
      </c>
      <c r="H2824" s="1">
        <v>41939</v>
      </c>
      <c r="I2824">
        <v>81</v>
      </c>
      <c r="J2824" t="str">
        <v>AM</v>
      </c>
    </row>
    <row r="2825" spans="1:10" x14ac:dyDescent="0.25">
      <c r="A2825">
        <v>2822</v>
      </c>
      <c r="B2825" t="str">
        <v>Barrita Orchids</v>
      </c>
      <c r="C2825" t="str">
        <v>Sarcochilus</v>
      </c>
      <c r="D2825" t="str">
        <v>Kulnura Scoop</v>
      </c>
      <c r="E2825">
        <v>0</v>
      </c>
      <c r="F2825" t="str">
        <v>Barrita</v>
      </c>
      <c r="G2825" t="str">
        <v>Sarco. Hot Ice x Sarco. Tin Yin Lara</v>
      </c>
      <c r="H2825" s="1">
        <v>41939</v>
      </c>
      <c r="I2825">
        <v>85</v>
      </c>
      <c r="J2825" t="str">
        <v>FCC</v>
      </c>
    </row>
    <row r="2826" spans="1:10" x14ac:dyDescent="0.25">
      <c r="A2826">
        <v>2823</v>
      </c>
      <c r="B2826" t="str">
        <v>Barrita Orchids</v>
      </c>
      <c r="C2826" t="str">
        <v>Sarcochilus</v>
      </c>
      <c r="D2826" t="str">
        <v>Kulnura Kaleidescope</v>
      </c>
      <c r="E2826">
        <v>0</v>
      </c>
      <c r="F2826" t="str">
        <v>Blazing Gold</v>
      </c>
      <c r="G2826" t="str">
        <v>Sarco. Kurumba x Sarco. Bunyip</v>
      </c>
      <c r="H2826" s="1">
        <v>41939</v>
      </c>
      <c r="I2826" t="str">
        <v>N/A</v>
      </c>
      <c r="J2826" t="str">
        <v>AD</v>
      </c>
    </row>
    <row r="2827" spans="1:10" x14ac:dyDescent="0.25">
      <c r="A2827">
        <v>2824</v>
      </c>
      <c r="B2827" t="str">
        <v>Barrita Orchids</v>
      </c>
      <c r="C2827" t="str">
        <v>Sarcochilus</v>
      </c>
      <c r="D2827" t="str">
        <v>Kulnura Rusty</v>
      </c>
      <c r="E2827">
        <v>0</v>
      </c>
      <c r="F2827" t="str">
        <v>Spectacle</v>
      </c>
      <c r="G2827" t="str">
        <v>Sarco. Bunyip x Sarco. Kulnura Ripple</v>
      </c>
      <c r="H2827" s="1">
        <v>41939</v>
      </c>
      <c r="I2827">
        <v>78</v>
      </c>
      <c r="J2827" t="str">
        <v>HCC</v>
      </c>
    </row>
    <row r="2828" spans="1:10" x14ac:dyDescent="0.25">
      <c r="A2828">
        <v>2825</v>
      </c>
      <c r="B2828" t="str">
        <v>Barrita Orchids</v>
      </c>
      <c r="C2828" t="str">
        <v>Sarcochilus</v>
      </c>
      <c r="D2828" t="str">
        <v>Kulnura Rusty</v>
      </c>
      <c r="E2828">
        <v>0</v>
      </c>
      <c r="F2828" t="str">
        <v>Heart</v>
      </c>
      <c r="G2828" t="str">
        <v>Sarco. Bunyip x Sarco. Kulnura Ripple</v>
      </c>
      <c r="H2828" s="1">
        <v>41939</v>
      </c>
      <c r="I2828">
        <v>78</v>
      </c>
      <c r="J2828" t="str">
        <v>HCC</v>
      </c>
    </row>
    <row r="2829" spans="1:10" x14ac:dyDescent="0.25">
      <c r="A2829">
        <v>2826</v>
      </c>
      <c r="B2829" t="str">
        <v>Barrita Orchids</v>
      </c>
      <c r="C2829" t="str">
        <v>Sarcochilus</v>
      </c>
      <c r="D2829" t="str">
        <v>Kulnura Rusty</v>
      </c>
      <c r="E2829">
        <v>0</v>
      </c>
      <c r="F2829" t="str">
        <v>N/A</v>
      </c>
      <c r="G2829" t="str">
        <v>Sarco. Bunyip x Sarco. Kulnura Ripple</v>
      </c>
      <c r="H2829" s="1">
        <v>41939</v>
      </c>
      <c r="I2829" t="str">
        <v>N/A</v>
      </c>
      <c r="J2829" t="str">
        <v>ASR</v>
      </c>
    </row>
    <row r="2830" spans="1:10" x14ac:dyDescent="0.25">
      <c r="A2830">
        <v>2827</v>
      </c>
      <c r="B2830" t="str">
        <v>Barrita Orchids</v>
      </c>
      <c r="C2830" t="str">
        <v>Sarcochilus</v>
      </c>
      <c r="D2830" t="str">
        <v>Sweetheart</v>
      </c>
      <c r="E2830">
        <v>0</v>
      </c>
      <c r="F2830" t="str">
        <v>Teddy Bear</v>
      </c>
      <c r="G2830" t="str">
        <v>Sarco. Fitzhart x Sarco. Heidi</v>
      </c>
      <c r="H2830" s="1">
        <v>41939</v>
      </c>
      <c r="I2830">
        <v>81</v>
      </c>
      <c r="J2830" t="str">
        <v>AM</v>
      </c>
    </row>
    <row r="2831" spans="1:10" x14ac:dyDescent="0.25">
      <c r="A2831">
        <v>2828</v>
      </c>
      <c r="B2831" t="str">
        <v>Barrita Orchids</v>
      </c>
      <c r="C2831" t="str">
        <v>Sarcochilus</v>
      </c>
      <c r="D2831" t="str">
        <v>Sweetheart</v>
      </c>
      <c r="E2831">
        <v>0</v>
      </c>
      <c r="F2831" t="str">
        <v>Wave</v>
      </c>
      <c r="G2831" t="str">
        <v>Sarco. Fitzhart x Sarco. Heidi</v>
      </c>
      <c r="H2831" s="1">
        <v>41939</v>
      </c>
      <c r="I2831">
        <v>80.25</v>
      </c>
      <c r="J2831" t="str">
        <v>AM</v>
      </c>
    </row>
    <row r="2832" spans="1:10" x14ac:dyDescent="0.25">
      <c r="A2832">
        <v>2829</v>
      </c>
      <c r="B2832" t="str">
        <v>Barrita Orchids</v>
      </c>
      <c r="C2832" t="str">
        <v>Sarcochilus</v>
      </c>
      <c r="D2832" t="str">
        <v>Sweetheart</v>
      </c>
      <c r="E2832">
        <v>0</v>
      </c>
      <c r="F2832" t="str">
        <v>N/A</v>
      </c>
      <c r="G2832" t="str">
        <v>Sarco. Fitzhart x Sarco. Heidi</v>
      </c>
      <c r="H2832" s="1">
        <v>41939</v>
      </c>
      <c r="I2832" t="str">
        <v>N/A</v>
      </c>
      <c r="J2832" t="str">
        <v>ASR</v>
      </c>
    </row>
    <row r="2833" spans="1:10" x14ac:dyDescent="0.25">
      <c r="A2833">
        <v>2830</v>
      </c>
      <c r="B2833" t="str">
        <v>Barrita Orchids</v>
      </c>
      <c r="C2833" t="str">
        <v>Sarcochilus</v>
      </c>
      <c r="D2833" t="str">
        <v>Val</v>
      </c>
      <c r="E2833">
        <v>0</v>
      </c>
      <c r="F2833" t="str">
        <v>Sprite</v>
      </c>
      <c r="G2833" t="str">
        <v>Sarco. Sweetheart x Sarco. Heidi</v>
      </c>
      <c r="H2833" s="1">
        <v>41939</v>
      </c>
      <c r="I2833">
        <v>77.5</v>
      </c>
      <c r="J2833" t="str">
        <v>HCC</v>
      </c>
    </row>
    <row r="2834" spans="1:10" x14ac:dyDescent="0.25">
      <c r="A2834">
        <v>2831</v>
      </c>
      <c r="B2834" t="str">
        <v>Barrita Orchids</v>
      </c>
      <c r="C2834" t="str">
        <v>Sarcochilus</v>
      </c>
      <c r="D2834" t="str">
        <v>Val</v>
      </c>
      <c r="E2834">
        <v>0</v>
      </c>
      <c r="F2834" t="str">
        <v>Sparkling</v>
      </c>
      <c r="G2834" t="str">
        <v>Sarco. Sweetheart x Sarco. Heidi</v>
      </c>
      <c r="H2834" s="1">
        <v>41939</v>
      </c>
      <c r="I2834">
        <v>80</v>
      </c>
      <c r="J2834" t="str">
        <v>AM</v>
      </c>
    </row>
    <row r="2835" spans="1:10" x14ac:dyDescent="0.25">
      <c r="A2835">
        <v>2832</v>
      </c>
      <c r="B2835" t="str">
        <v>Barrita Orchids</v>
      </c>
      <c r="C2835" t="str">
        <v>Sarcochilus</v>
      </c>
      <c r="D2835" t="str">
        <v>Val</v>
      </c>
      <c r="E2835">
        <v>0</v>
      </c>
      <c r="F2835" t="str">
        <v>N/A</v>
      </c>
      <c r="G2835" t="str">
        <v>Sarco. Sweetheart x Sarco. Heidi</v>
      </c>
      <c r="H2835" s="1">
        <v>41939</v>
      </c>
      <c r="I2835" t="str">
        <v>N/A</v>
      </c>
      <c r="J2835" t="str">
        <v>ASR</v>
      </c>
    </row>
    <row r="2836" spans="1:10" x14ac:dyDescent="0.25">
      <c r="A2836">
        <v>2833</v>
      </c>
      <c r="B2836" t="str">
        <v>Barrita Orchids</v>
      </c>
      <c r="C2836" t="str">
        <v>Sarcochilus</v>
      </c>
      <c r="D2836" t="str">
        <v>Kulnura Sanctuary</v>
      </c>
      <c r="E2836">
        <v>0</v>
      </c>
      <c r="F2836" t="str">
        <v>Pastel</v>
      </c>
      <c r="G2836" t="str">
        <v>Sarco. Heidi x Sarco. Bunyip</v>
      </c>
      <c r="H2836" s="1">
        <v>41939</v>
      </c>
      <c r="I2836">
        <v>80</v>
      </c>
      <c r="J2836" t="str">
        <v>AM</v>
      </c>
    </row>
    <row r="2837" spans="1:10" x14ac:dyDescent="0.25">
      <c r="A2837">
        <v>2834</v>
      </c>
      <c r="B2837" t="str">
        <v>Barrita Orchids</v>
      </c>
      <c r="C2837" t="str">
        <v>Sarcochilus</v>
      </c>
      <c r="D2837" t="str">
        <v>Kulnura Sanctuary</v>
      </c>
      <c r="E2837">
        <v>0</v>
      </c>
      <c r="F2837" t="str">
        <v>Gee Bee</v>
      </c>
      <c r="G2837" t="str">
        <v>Sarco. Heidi x Sarco. Bunyip</v>
      </c>
      <c r="H2837" s="1">
        <v>41939</v>
      </c>
      <c r="I2837">
        <v>83</v>
      </c>
      <c r="J2837" t="str">
        <v>AM</v>
      </c>
    </row>
    <row r="2838" spans="1:10" x14ac:dyDescent="0.25">
      <c r="A2838">
        <v>2835</v>
      </c>
      <c r="B2838" t="str">
        <v>Barrita Orchids</v>
      </c>
      <c r="C2838" t="str">
        <v>Sarcochilus</v>
      </c>
      <c r="D2838" t="str">
        <v>Kulnura Sanctuary</v>
      </c>
      <c r="E2838">
        <v>0</v>
      </c>
      <c r="F2838" t="str">
        <v>PRC</v>
      </c>
      <c r="G2838" t="str">
        <v>Sarco. Heidi x Sarco. Bunyip</v>
      </c>
      <c r="H2838" s="1">
        <v>41939</v>
      </c>
      <c r="I2838">
        <v>77.5</v>
      </c>
      <c r="J2838" t="str">
        <v>HCC</v>
      </c>
    </row>
    <row r="2839" spans="1:10" x14ac:dyDescent="0.25">
      <c r="A2839">
        <v>2836</v>
      </c>
      <c r="B2839" t="str">
        <v>Barrita Orchids</v>
      </c>
      <c r="C2839" t="str">
        <v>Sarcochilus</v>
      </c>
      <c r="D2839" t="str">
        <v>Kulnura Sanctuary</v>
      </c>
      <c r="E2839">
        <v>0</v>
      </c>
      <c r="F2839" t="str">
        <v xml:space="preserve">N/A </v>
      </c>
      <c r="G2839" t="str">
        <v>Sarco. Heidi x Sarco. Bunyip</v>
      </c>
      <c r="H2839" s="1">
        <v>41939</v>
      </c>
      <c r="I2839" t="str">
        <v>N/A</v>
      </c>
      <c r="J2839" t="str">
        <v>ASR</v>
      </c>
    </row>
    <row r="2840" spans="1:10" x14ac:dyDescent="0.25">
      <c r="A2840">
        <v>2837</v>
      </c>
      <c r="B2840" t="str">
        <v>Barrita Orchids</v>
      </c>
      <c r="C2840" t="str">
        <v>Sarcochilus</v>
      </c>
      <c r="D2840" t="str">
        <v>Kulnura Iridessa</v>
      </c>
      <c r="E2840">
        <v>0</v>
      </c>
      <c r="F2840" t="str">
        <v>Berry</v>
      </c>
      <c r="G2840" t="str">
        <v>Sarco. Cherie Dawn x Sarco. Bunyip</v>
      </c>
      <c r="H2840" s="1">
        <v>41939</v>
      </c>
      <c r="I2840">
        <v>77</v>
      </c>
      <c r="J2840" t="str">
        <v>HCC</v>
      </c>
    </row>
    <row r="2841" spans="1:10" x14ac:dyDescent="0.25">
      <c r="A2841">
        <v>2838</v>
      </c>
      <c r="B2841" t="str">
        <v>Barrita Orchids</v>
      </c>
      <c r="C2841" t="str">
        <v>Sarcochilus</v>
      </c>
      <c r="D2841" t="str">
        <v>Kulnura Iridessa</v>
      </c>
      <c r="E2841">
        <v>0</v>
      </c>
      <c r="F2841" t="str">
        <v>Purple Edge</v>
      </c>
      <c r="G2841" t="str">
        <v>Sarco. Cherie Dawn x Sarco. Bunyip</v>
      </c>
      <c r="H2841" s="1">
        <v>41939</v>
      </c>
      <c r="I2841">
        <v>76.5</v>
      </c>
      <c r="J2841" t="str">
        <v>HCC</v>
      </c>
    </row>
    <row r="2842" spans="1:10" x14ac:dyDescent="0.25">
      <c r="A2842">
        <v>2839</v>
      </c>
      <c r="B2842" t="str">
        <v>Barrita Orchids</v>
      </c>
      <c r="C2842" t="str">
        <v>Sarcochilus</v>
      </c>
      <c r="D2842" t="str">
        <v>Kulnura Iridessa</v>
      </c>
      <c r="E2842">
        <v>0</v>
      </c>
      <c r="F2842" t="str">
        <v xml:space="preserve">N/A </v>
      </c>
      <c r="G2842" t="str">
        <v>Sarco. Cherie Dawn x Sarco. Bunyip</v>
      </c>
      <c r="H2842" s="1">
        <v>41939</v>
      </c>
      <c r="I2842" t="str">
        <v>N/A</v>
      </c>
      <c r="J2842" t="str">
        <v>ASR</v>
      </c>
    </row>
    <row r="2843" spans="1:10" x14ac:dyDescent="0.25">
      <c r="A2843">
        <v>2840</v>
      </c>
      <c r="B2843" t="str">
        <v>Allen, John</v>
      </c>
      <c r="C2843" t="str">
        <v>Liparis</v>
      </c>
      <c r="D2843">
        <v>0</v>
      </c>
      <c r="E2843" t="str">
        <v>nigra</v>
      </c>
      <c r="F2843" t="str">
        <v>Neve</v>
      </c>
      <c r="G2843" t="str">
        <v>species</v>
      </c>
      <c r="H2843" s="1">
        <v>41945</v>
      </c>
      <c r="I2843">
        <v>78.5</v>
      </c>
      <c r="J2843" t="str">
        <v>HCC</v>
      </c>
    </row>
    <row r="2844" spans="1:10" x14ac:dyDescent="0.25">
      <c r="A2844">
        <v>2841</v>
      </c>
      <c r="B2844" t="str">
        <v xml:space="preserve">Bromley, Garrie &amp; Lesley </v>
      </c>
      <c r="C2844" t="str">
        <v>Cattleya</v>
      </c>
      <c r="D2844">
        <v>0</v>
      </c>
      <c r="E2844" t="str">
        <v>schilleriana</v>
      </c>
      <c r="F2844" t="str">
        <v>Nicole</v>
      </c>
      <c r="G2844" t="str">
        <v>species</v>
      </c>
      <c r="H2844" s="1">
        <v>41955</v>
      </c>
      <c r="I2844">
        <v>81.8</v>
      </c>
      <c r="J2844" t="str">
        <v>AM</v>
      </c>
    </row>
    <row r="2845" spans="1:10" x14ac:dyDescent="0.25">
      <c r="A2845">
        <v>2842</v>
      </c>
      <c r="B2845" t="str">
        <v>Frame, Lionel Thomas &amp; Betty Eden</v>
      </c>
      <c r="C2845" t="str">
        <v>Dendrobium</v>
      </c>
      <c r="D2845">
        <v>0</v>
      </c>
      <c r="E2845" t="str">
        <v>lindleyi</v>
      </c>
      <c r="F2845" t="str">
        <v>Kayla Eden</v>
      </c>
      <c r="G2845" t="str">
        <v>species</v>
      </c>
      <c r="H2845" s="1">
        <v>41965</v>
      </c>
      <c r="I2845">
        <v>77.8</v>
      </c>
      <c r="J2845" t="str">
        <v>HCC</v>
      </c>
    </row>
    <row r="2846" spans="1:10" x14ac:dyDescent="0.25">
      <c r="A2846">
        <v>2843</v>
      </c>
      <c r="B2846" t="str">
        <v>Frame, Lionel Thomas &amp; Betty Eden</v>
      </c>
      <c r="C2846" t="str">
        <v>Dendrobium</v>
      </c>
      <c r="D2846">
        <v>0</v>
      </c>
      <c r="E2846" t="str">
        <v>lindleyi</v>
      </c>
      <c r="F2846" t="str">
        <v>Kayla Eden</v>
      </c>
      <c r="G2846" t="str">
        <v>species</v>
      </c>
      <c r="H2846" s="1">
        <v>41965</v>
      </c>
      <c r="I2846">
        <v>77.8</v>
      </c>
      <c r="J2846" t="str">
        <v>ACC</v>
      </c>
    </row>
    <row r="2847" spans="1:10" x14ac:dyDescent="0.25">
      <c r="A2847">
        <v>2844</v>
      </c>
      <c r="B2847" t="str">
        <v>You, Bernie</v>
      </c>
      <c r="C2847" t="str">
        <v>Paphiopedilum</v>
      </c>
      <c r="D2847">
        <v>0</v>
      </c>
      <c r="E2847" t="str">
        <v>hirsutissimum</v>
      </c>
      <c r="F2847" t="str">
        <v>Ivy</v>
      </c>
      <c r="G2847" t="str">
        <v>species</v>
      </c>
      <c r="H2847" s="1">
        <v>41943</v>
      </c>
      <c r="I2847">
        <v>83.14</v>
      </c>
      <c r="J2847" t="str">
        <v>AM</v>
      </c>
    </row>
    <row r="2848" spans="1:10" x14ac:dyDescent="0.25">
      <c r="A2848">
        <v>2845</v>
      </c>
      <c r="B2848" t="str">
        <v>Saunders, R</v>
      </c>
      <c r="C2848" t="str">
        <v>Rhyncholaeliocattleya</v>
      </c>
      <c r="D2848" t="str">
        <v>Paradise Bonanza</v>
      </c>
      <c r="E2848">
        <v>0</v>
      </c>
      <c r="F2848" t="str">
        <v>Camaroo Gem</v>
      </c>
      <c r="G2848" t="str">
        <v>Rlc. Brunswick Bonanza x Rlc. Brunswick Blush</v>
      </c>
      <c r="H2848" s="1">
        <v>41927</v>
      </c>
      <c r="I2848">
        <v>83.94</v>
      </c>
      <c r="J2848" t="str">
        <v>AM</v>
      </c>
    </row>
    <row r="2849" spans="1:10" x14ac:dyDescent="0.25">
      <c r="A2849">
        <v>2846</v>
      </c>
      <c r="B2849" t="str">
        <v>Fieldler, Jeanette &amp; Barry</v>
      </c>
      <c r="C2849" t="str">
        <v>Brassia</v>
      </c>
      <c r="D2849" t="str">
        <v>Rex</v>
      </c>
      <c r="E2849">
        <v>0</v>
      </c>
      <c r="F2849" t="str">
        <v>Jeanette's Joy</v>
      </c>
      <c r="G2849" t="str">
        <v>Brs. verrucosa x Brs. gireoudiana</v>
      </c>
      <c r="H2849" s="1">
        <v>41958</v>
      </c>
      <c r="I2849">
        <v>77.849999999999994</v>
      </c>
      <c r="J2849" t="str">
        <v>HCC</v>
      </c>
    </row>
    <row r="2850" spans="1:10" x14ac:dyDescent="0.25">
      <c r="A2850">
        <v>2847</v>
      </c>
      <c r="B2850" t="str">
        <v>Dobson, L &amp; B</v>
      </c>
      <c r="C2850" t="str">
        <v>Cattleya</v>
      </c>
      <c r="D2850">
        <v>0</v>
      </c>
      <c r="E2850" t="str">
        <v>purpurata</v>
      </c>
      <c r="F2850" t="str">
        <v>Louanne</v>
      </c>
      <c r="G2850" t="str">
        <v>species</v>
      </c>
      <c r="H2850" s="1">
        <v>41988</v>
      </c>
      <c r="I2850">
        <v>82</v>
      </c>
      <c r="J2850" t="str">
        <v>ACM</v>
      </c>
    </row>
    <row r="2851" spans="1:10" x14ac:dyDescent="0.25">
      <c r="A2851">
        <v>2848</v>
      </c>
      <c r="B2851" t="str">
        <v>Andrews Colin</v>
      </c>
      <c r="C2851" t="str">
        <v>Dendrobium</v>
      </c>
      <c r="D2851" t="str">
        <v>Tanamera Beauty</v>
      </c>
      <c r="E2851">
        <v>0</v>
      </c>
      <c r="F2851" t="str">
        <v>Narnie</v>
      </c>
      <c r="G2851" t="str">
        <v>Den. Dal's Memory x Den. Tanamera Wonder</v>
      </c>
      <c r="H2851" s="1">
        <v>41764</v>
      </c>
      <c r="I2851">
        <v>83</v>
      </c>
      <c r="J2851" t="str">
        <v>AM</v>
      </c>
    </row>
    <row r="2852" spans="1:10" x14ac:dyDescent="0.25">
      <c r="A2852">
        <v>2849</v>
      </c>
      <c r="B2852" t="str">
        <v>Andrews Colin</v>
      </c>
      <c r="C2852" t="str">
        <v>Dendrobium</v>
      </c>
      <c r="D2852" t="str">
        <v>Tanamera Beauty</v>
      </c>
      <c r="E2852">
        <v>0</v>
      </c>
      <c r="F2852" t="str">
        <v>Natty</v>
      </c>
      <c r="G2852" t="str">
        <v>Den. Dal's Memory x Den. Tanamera Wonder</v>
      </c>
      <c r="H2852" s="1">
        <v>41764</v>
      </c>
      <c r="I2852">
        <v>78</v>
      </c>
      <c r="J2852" t="str">
        <v>HCC</v>
      </c>
    </row>
    <row r="2853" spans="1:10" x14ac:dyDescent="0.25">
      <c r="A2853">
        <v>2850</v>
      </c>
      <c r="B2853" t="str">
        <v>Mitsios, D.</v>
      </c>
      <c r="C2853" t="str">
        <v>Cymbidium</v>
      </c>
      <c r="D2853" t="str">
        <v>Radiant Ruby</v>
      </c>
      <c r="E2853">
        <v>0</v>
      </c>
      <c r="F2853" t="str">
        <v>Aussie Gem</v>
      </c>
      <c r="G2853" t="str">
        <v>Cym. Radiant Spark x Cym. Ruby Eyes</v>
      </c>
      <c r="H2853" s="1">
        <v>41844</v>
      </c>
      <c r="I2853">
        <v>80</v>
      </c>
      <c r="J2853" t="str">
        <v>AM</v>
      </c>
    </row>
    <row r="2854" spans="1:10" x14ac:dyDescent="0.25">
      <c r="A2854">
        <v>2851</v>
      </c>
      <c r="B2854" t="str">
        <v>You, Bernie</v>
      </c>
      <c r="C2854" t="str">
        <v>Dendrobium</v>
      </c>
      <c r="D2854" t="str">
        <v>Fraser's Canary Twister</v>
      </c>
      <c r="E2854">
        <v>0</v>
      </c>
      <c r="F2854" t="str">
        <v>Ivy</v>
      </c>
      <c r="G2854" t="str">
        <v>Den. schulleri x Den. canaliculatum</v>
      </c>
      <c r="H2854" s="1">
        <v>41991</v>
      </c>
      <c r="I2854">
        <v>85.44</v>
      </c>
      <c r="J2854" t="str">
        <v>FCC</v>
      </c>
    </row>
    <row r="2855" spans="1:10" x14ac:dyDescent="0.25">
      <c r="A2855">
        <v>2852</v>
      </c>
      <c r="B2855" t="str">
        <v>You, Bernie</v>
      </c>
      <c r="C2855" t="str">
        <v>Dendrobium</v>
      </c>
      <c r="D2855" t="str">
        <v>Fraser's Canary Twister</v>
      </c>
      <c r="E2855">
        <v>0</v>
      </c>
      <c r="F2855" t="str">
        <v>Ivy</v>
      </c>
      <c r="G2855" t="str">
        <v>Den. schulleri x Den. canaliculatum</v>
      </c>
      <c r="H2855" s="1">
        <v>41991</v>
      </c>
      <c r="I2855">
        <v>85.94</v>
      </c>
      <c r="J2855" t="str">
        <v>ACE</v>
      </c>
    </row>
    <row r="2856" spans="1:10" x14ac:dyDescent="0.25">
      <c r="A2856">
        <v>2853</v>
      </c>
      <c r="B2856" t="str">
        <v xml:space="preserve">Bromley, Garrie &amp; Lesley </v>
      </c>
      <c r="C2856" t="str">
        <v>Dendrobium</v>
      </c>
      <c r="D2856" t="str">
        <v xml:space="preserve">Fraser's Mighty Perfection </v>
      </c>
      <c r="E2856">
        <v>0</v>
      </c>
      <c r="F2856" t="str">
        <v>Yellow Lip</v>
      </c>
      <c r="G2856" t="str">
        <v>Den. Ray's Twist x Den. Mighty Mite</v>
      </c>
      <c r="H2856" s="1">
        <v>42001</v>
      </c>
      <c r="I2856">
        <v>79</v>
      </c>
      <c r="J2856" t="str">
        <v>HCC</v>
      </c>
    </row>
    <row r="2857" spans="1:10" x14ac:dyDescent="0.25">
      <c r="A2857">
        <v>2854</v>
      </c>
      <c r="B2857" t="str">
        <v>Bromley, G &amp; L &amp; Polis, C.</v>
      </c>
      <c r="C2857" t="str">
        <v>Sobralia</v>
      </c>
      <c r="D2857" t="str">
        <v>Mirabilis</v>
      </c>
      <c r="E2857">
        <v>0</v>
      </c>
      <c r="F2857" t="str">
        <v>Splendour</v>
      </c>
      <c r="G2857" t="str">
        <v>Sob. macrantha x Sob. Veitchii</v>
      </c>
      <c r="H2857" s="1">
        <v>42001</v>
      </c>
      <c r="I2857">
        <v>81</v>
      </c>
      <c r="J2857" t="str">
        <v>AM</v>
      </c>
    </row>
    <row r="2858" spans="1:10" x14ac:dyDescent="0.25">
      <c r="A2858">
        <v>2855</v>
      </c>
      <c r="B2858" t="str">
        <v>Allen, John</v>
      </c>
      <c r="C2858" t="str">
        <v>Lycamerlycaste</v>
      </c>
      <c r="D2858" t="str">
        <v>Mark</v>
      </c>
      <c r="E2858">
        <v>0</v>
      </c>
      <c r="F2858" t="str">
        <v>Neve</v>
      </c>
      <c r="G2858" t="str">
        <v>Sudamerlycaste costata x Lycaste Wyld Velvet</v>
      </c>
      <c r="H2858" s="1">
        <v>42001</v>
      </c>
      <c r="I2858">
        <v>80.5</v>
      </c>
      <c r="J2858" t="str">
        <v>AM</v>
      </c>
    </row>
    <row r="2859" spans="1:10" x14ac:dyDescent="0.25">
      <c r="A2859">
        <v>2856</v>
      </c>
      <c r="B2859" t="str">
        <v>Allen, John</v>
      </c>
      <c r="C2859" t="str">
        <v>Bifrenaria</v>
      </c>
      <c r="D2859">
        <v>0</v>
      </c>
      <c r="E2859" t="str">
        <v>inodora</v>
      </c>
      <c r="F2859" t="str">
        <v>Olive</v>
      </c>
      <c r="G2859" t="str">
        <v>species</v>
      </c>
      <c r="H2859" s="1">
        <v>42001</v>
      </c>
      <c r="I2859">
        <v>81</v>
      </c>
      <c r="J2859" t="str">
        <v>AM</v>
      </c>
    </row>
    <row r="2860" spans="1:10" x14ac:dyDescent="0.25">
      <c r="A2860">
        <v>2857</v>
      </c>
      <c r="B2860" t="str">
        <v>Peters, Nicoles</v>
      </c>
      <c r="C2860" t="str">
        <v>Encyclia</v>
      </c>
      <c r="D2860">
        <v>0</v>
      </c>
      <c r="E2860" t="str">
        <v>alata ssp. alata</v>
      </c>
      <c r="F2860" t="str">
        <v>Beautiful Pamela</v>
      </c>
      <c r="G2860" t="str">
        <v>species</v>
      </c>
      <c r="H2860" s="1">
        <v>42018</v>
      </c>
      <c r="I2860">
        <v>80.5</v>
      </c>
      <c r="J2860" t="str">
        <v>AM</v>
      </c>
    </row>
    <row r="2861" spans="1:10" x14ac:dyDescent="0.25">
      <c r="A2861">
        <v>2858</v>
      </c>
      <c r="B2861" t="str">
        <v>Steenbeeke, Greg</v>
      </c>
      <c r="C2861" t="str">
        <v>Diaphananthe</v>
      </c>
      <c r="D2861">
        <v>0</v>
      </c>
      <c r="E2861" t="str">
        <v>millarii</v>
      </c>
      <c r="F2861" t="str">
        <v>Judy</v>
      </c>
      <c r="G2861" t="str">
        <v>species</v>
      </c>
      <c r="H2861" s="1">
        <v>42023</v>
      </c>
      <c r="I2861" t="str">
        <v>N/A</v>
      </c>
      <c r="J2861" t="str">
        <v>CBM</v>
      </c>
    </row>
    <row r="2862" spans="1:10" x14ac:dyDescent="0.25">
      <c r="A2862">
        <v>2859</v>
      </c>
      <c r="B2862" t="str">
        <v>Ford, Wal</v>
      </c>
      <c r="C2862" t="str">
        <v>Bifrenaria</v>
      </c>
      <c r="D2862">
        <v>0</v>
      </c>
      <c r="E2862" t="str">
        <v>harrisoniae</v>
      </c>
      <c r="F2862" t="str">
        <v>Var Kay</v>
      </c>
      <c r="G2862" t="str">
        <v>species</v>
      </c>
      <c r="H2862" s="1">
        <v>41955</v>
      </c>
      <c r="I2862">
        <v>77.900000000000006</v>
      </c>
      <c r="J2862" t="str">
        <v>HCC</v>
      </c>
    </row>
    <row r="2863" spans="1:10" x14ac:dyDescent="0.25">
      <c r="A2863">
        <v>2860</v>
      </c>
      <c r="B2863" t="str">
        <v>Radford, P. &amp; S.</v>
      </c>
      <c r="C2863" t="str">
        <v>Dendrobium</v>
      </c>
      <c r="D2863">
        <v>0</v>
      </c>
      <c r="E2863" t="str">
        <v>lindleyi</v>
      </c>
      <c r="F2863" t="str">
        <v>Brendan</v>
      </c>
      <c r="G2863" t="str">
        <v>species</v>
      </c>
      <c r="H2863" s="1">
        <v>41976</v>
      </c>
      <c r="I2863">
        <v>82.1</v>
      </c>
      <c r="J2863" t="str">
        <v>AM</v>
      </c>
    </row>
    <row r="2864" spans="1:10" x14ac:dyDescent="0.25">
      <c r="A2864">
        <v>2861</v>
      </c>
      <c r="B2864" t="str">
        <v>Radford, P. &amp; S.</v>
      </c>
      <c r="C2864" t="str">
        <v>Dendrobium</v>
      </c>
      <c r="D2864">
        <v>0</v>
      </c>
      <c r="E2864" t="str">
        <v>lindleyi</v>
      </c>
      <c r="F2864" t="str">
        <v>Brendan</v>
      </c>
      <c r="G2864" t="str">
        <v>species</v>
      </c>
      <c r="H2864" s="1">
        <v>41976</v>
      </c>
      <c r="I2864">
        <v>82.1</v>
      </c>
      <c r="J2864" t="str">
        <v>ACM</v>
      </c>
    </row>
    <row r="2865" spans="1:10" x14ac:dyDescent="0.25">
      <c r="A2865">
        <v>2862</v>
      </c>
      <c r="B2865" t="str">
        <v>Clowes, Veronica</v>
      </c>
      <c r="C2865" t="str">
        <v>Paphiopedilum</v>
      </c>
      <c r="D2865">
        <v>0</v>
      </c>
      <c r="E2865" t="str">
        <v>parishii</v>
      </c>
      <c r="F2865" t="str">
        <v>VC</v>
      </c>
      <c r="G2865" t="str">
        <v>species</v>
      </c>
      <c r="H2865" s="1">
        <v>42026</v>
      </c>
      <c r="I2865">
        <v>82</v>
      </c>
      <c r="J2865" t="str">
        <v>AM</v>
      </c>
    </row>
    <row r="2866" spans="1:10" x14ac:dyDescent="0.25">
      <c r="A2866">
        <v>2863</v>
      </c>
      <c r="B2866" t="str">
        <v>Barrita Orchids</v>
      </c>
      <c r="C2866" t="str">
        <v>Sarcochilus</v>
      </c>
      <c r="D2866" t="str">
        <v xml:space="preserve">Kulnura Spice </v>
      </c>
      <c r="E2866">
        <v>0</v>
      </c>
      <c r="F2866" t="str">
        <v>Halo</v>
      </c>
      <c r="G2866" t="str">
        <v>Sarco. Kulnura Dazzel x Sarco. Kurumba</v>
      </c>
      <c r="H2866" s="1">
        <v>41926</v>
      </c>
      <c r="I2866">
        <v>80.400000000000006</v>
      </c>
      <c r="J2866" t="str">
        <v>AD</v>
      </c>
    </row>
    <row r="2867" spans="1:10" x14ac:dyDescent="0.25">
      <c r="A2867">
        <v>2864</v>
      </c>
      <c r="B2867" t="str">
        <v>Barrita Orchids</v>
      </c>
      <c r="C2867" t="str">
        <v>Sarcochilus</v>
      </c>
      <c r="D2867" t="str">
        <v xml:space="preserve">Kulnura Dragonfly </v>
      </c>
      <c r="E2867">
        <v>0</v>
      </c>
      <c r="F2867">
        <v>1075</v>
      </c>
      <c r="G2867" t="str">
        <v>Sarco. Sweetheart x Sarco. Elegance</v>
      </c>
      <c r="H2867" s="1">
        <v>41926</v>
      </c>
      <c r="I2867">
        <v>81.5</v>
      </c>
      <c r="J2867" t="str">
        <v>AM</v>
      </c>
    </row>
    <row r="2868" spans="1:10" x14ac:dyDescent="0.25">
      <c r="A2868">
        <v>2865</v>
      </c>
      <c r="B2868" t="str">
        <v>Barrita Orchids</v>
      </c>
      <c r="C2868" t="str">
        <v>Sarcochilus</v>
      </c>
      <c r="D2868" t="str">
        <v>Kulnura Gizmo</v>
      </c>
      <c r="E2868">
        <v>0</v>
      </c>
      <c r="F2868" t="str">
        <v>Soft</v>
      </c>
      <c r="G2868" t="str">
        <v>Sarco. Zoe x Sarco. Kulnura Dazzel</v>
      </c>
      <c r="H2868" s="1">
        <v>41926</v>
      </c>
      <c r="I2868">
        <v>77.7</v>
      </c>
      <c r="J2868" t="str">
        <v>HCC</v>
      </c>
    </row>
    <row r="2869" spans="1:10" x14ac:dyDescent="0.25">
      <c r="A2869">
        <v>2866</v>
      </c>
      <c r="B2869" t="str">
        <v>Barrita Orchids</v>
      </c>
      <c r="C2869" t="str">
        <v>Sarcochilus</v>
      </c>
      <c r="D2869" t="str">
        <v>Kulnura Marble</v>
      </c>
      <c r="E2869">
        <v>0</v>
      </c>
      <c r="F2869" t="str">
        <v>Marble Delight</v>
      </c>
      <c r="G2869" t="str">
        <v>Sarco. Zoe x Sarco. Kulnura Dragonfly</v>
      </c>
      <c r="H2869" s="1">
        <v>41926</v>
      </c>
      <c r="I2869">
        <v>76.8</v>
      </c>
      <c r="J2869" t="str">
        <v>HCC</v>
      </c>
    </row>
    <row r="2870" spans="1:10" x14ac:dyDescent="0.25">
      <c r="A2870">
        <v>2867</v>
      </c>
      <c r="B2870" t="str">
        <v>Ho, See Ting</v>
      </c>
      <c r="C2870" t="str">
        <v>Paphiopedilum</v>
      </c>
      <c r="D2870" t="str">
        <v>Saint Swithin</v>
      </c>
      <c r="E2870">
        <v>0</v>
      </c>
      <c r="F2870" t="str">
        <v>Yeowie</v>
      </c>
      <c r="G2870" t="str">
        <v>Paph. philippinense x Paph. rothschildianum</v>
      </c>
      <c r="H2870" s="1">
        <v>42016</v>
      </c>
      <c r="I2870">
        <v>79.5</v>
      </c>
      <c r="J2870" t="str">
        <v>HCC</v>
      </c>
    </row>
    <row r="2871" spans="1:10" x14ac:dyDescent="0.25">
      <c r="A2871">
        <v>2868</v>
      </c>
      <c r="B2871" t="str">
        <v>Ho, See Ting</v>
      </c>
      <c r="C2871" t="str">
        <v>Paphiopedilum</v>
      </c>
      <c r="D2871" t="str">
        <v>Somers Phil</v>
      </c>
      <c r="E2871">
        <v>0</v>
      </c>
      <c r="F2871" t="str">
        <v>Yeowie</v>
      </c>
      <c r="G2871" t="str">
        <v>Paph. Somers Isles x Paph. philippinense</v>
      </c>
      <c r="H2871" s="1">
        <v>42016</v>
      </c>
      <c r="I2871">
        <v>79</v>
      </c>
      <c r="J2871" t="str">
        <v>HCC</v>
      </c>
    </row>
    <row r="2872" spans="1:10" x14ac:dyDescent="0.25">
      <c r="A2872">
        <v>2869</v>
      </c>
      <c r="B2872" t="str">
        <v>Costa &amp; Crosby</v>
      </c>
      <c r="C2872" t="str">
        <v>Rhynchostylis</v>
      </c>
      <c r="D2872">
        <v>0</v>
      </c>
      <c r="E2872" t="str">
        <v>retusa</v>
      </c>
      <c r="F2872" t="str">
        <v>Keith</v>
      </c>
      <c r="G2872" t="str">
        <v>species</v>
      </c>
      <c r="H2872" s="1">
        <v>42016</v>
      </c>
      <c r="I2872">
        <v>81</v>
      </c>
      <c r="J2872" t="str">
        <v>AM</v>
      </c>
    </row>
    <row r="2873" spans="1:10" x14ac:dyDescent="0.25">
      <c r="A2873">
        <v>2870</v>
      </c>
      <c r="B2873" t="str">
        <v>Scott-Harden, Craig &amp; Graeme</v>
      </c>
      <c r="C2873" t="str">
        <v>Habenaria</v>
      </c>
      <c r="D2873">
        <v>0</v>
      </c>
      <c r="E2873" t="str">
        <v>medusa</v>
      </c>
      <c r="F2873" t="str">
        <v>Delicate Viper</v>
      </c>
      <c r="G2873" t="str">
        <v>species</v>
      </c>
      <c r="H2873" s="1">
        <v>42058</v>
      </c>
      <c r="I2873" t="str">
        <v>N/A</v>
      </c>
      <c r="J2873" t="str">
        <v>CBM</v>
      </c>
    </row>
    <row r="2874" spans="1:10" x14ac:dyDescent="0.25">
      <c r="A2874">
        <v>2871</v>
      </c>
      <c r="B2874" t="str">
        <v>Young, G &amp; Farrell C</v>
      </c>
      <c r="C2874" t="str">
        <v>Dendrochilum</v>
      </c>
      <c r="D2874">
        <v>0</v>
      </c>
      <c r="E2874" t="str">
        <v>magnum</v>
      </c>
      <c r="F2874" t="str">
        <v>Darren</v>
      </c>
      <c r="G2874" t="str">
        <v>species</v>
      </c>
      <c r="H2874" s="1">
        <v>42068</v>
      </c>
      <c r="I2874">
        <v>77.5</v>
      </c>
      <c r="J2874" t="str">
        <v>HCC</v>
      </c>
    </row>
    <row r="2875" spans="1:10" x14ac:dyDescent="0.25">
      <c r="A2875">
        <v>2872</v>
      </c>
      <c r="B2875" t="str">
        <v>Young, G &amp; Farrell C</v>
      </c>
      <c r="C2875" t="str">
        <v>Dendrochilum</v>
      </c>
      <c r="D2875">
        <v>0</v>
      </c>
      <c r="E2875" t="str">
        <v>magnum</v>
      </c>
      <c r="F2875" t="str">
        <v>Darren</v>
      </c>
      <c r="G2875" t="str">
        <v>species</v>
      </c>
      <c r="H2875" s="1">
        <v>42068</v>
      </c>
      <c r="I2875">
        <v>81.5</v>
      </c>
      <c r="J2875" t="str">
        <v>ACM</v>
      </c>
    </row>
    <row r="2876" spans="1:10" x14ac:dyDescent="0.25">
      <c r="A2876">
        <v>2873</v>
      </c>
      <c r="B2876" t="str">
        <v>Allen, John</v>
      </c>
      <c r="C2876" t="str">
        <v>Epidendrum</v>
      </c>
      <c r="D2876">
        <v>0</v>
      </c>
      <c r="E2876" t="str">
        <v>ramosum</v>
      </c>
      <c r="F2876" t="str">
        <v>Beverley</v>
      </c>
      <c r="G2876" t="str">
        <v>species</v>
      </c>
      <c r="H2876" s="1">
        <v>42071</v>
      </c>
      <c r="I2876" t="str">
        <v>N/A</v>
      </c>
      <c r="J2876" t="str">
        <v>CBM</v>
      </c>
    </row>
    <row r="2877" spans="1:10" x14ac:dyDescent="0.25">
      <c r="A2877">
        <v>2874</v>
      </c>
      <c r="B2877" t="str">
        <v>Lennon, B &amp; J</v>
      </c>
      <c r="C2877" t="str">
        <v>Renanthera</v>
      </c>
      <c r="D2877" t="str">
        <v>Merritt Island</v>
      </c>
      <c r="E2877">
        <v>0</v>
      </c>
      <c r="F2877" t="str">
        <v>B &amp; J</v>
      </c>
      <c r="G2877" t="str">
        <v>Ren. Kilauea x Ren. storiei</v>
      </c>
      <c r="H2877" s="1">
        <v>42071</v>
      </c>
      <c r="I2877">
        <v>80</v>
      </c>
      <c r="J2877" t="str">
        <v>AM</v>
      </c>
    </row>
    <row r="2878" spans="1:10" x14ac:dyDescent="0.25">
      <c r="A2878">
        <v>2875</v>
      </c>
      <c r="B2878" t="str">
        <v>Cooper, Richard &amp; Barbara</v>
      </c>
      <c r="C2878" t="str">
        <v>Dendrobium</v>
      </c>
      <c r="D2878" t="str">
        <v>Masako Taki</v>
      </c>
      <c r="E2878">
        <v>0</v>
      </c>
      <c r="F2878" t="str">
        <v>Blue</v>
      </c>
      <c r="G2878" t="str">
        <v>Den. Halawa Beauty x Den. Lois Anderson</v>
      </c>
      <c r="H2878" s="1">
        <v>42071</v>
      </c>
      <c r="I2878">
        <v>78</v>
      </c>
      <c r="J2878" t="str">
        <v>HCC</v>
      </c>
    </row>
    <row r="2879" spans="1:10" x14ac:dyDescent="0.25">
      <c r="A2879">
        <v>2876</v>
      </c>
      <c r="B2879" t="str">
        <v>McAuley, J &amp; C</v>
      </c>
      <c r="C2879" t="str">
        <v>Phalaenopsis</v>
      </c>
      <c r="D2879">
        <v>0</v>
      </c>
      <c r="E2879" t="str">
        <v>appendiculata</v>
      </c>
      <c r="F2879" t="str">
        <v>Patrick</v>
      </c>
      <c r="G2879" t="str">
        <v>species</v>
      </c>
      <c r="H2879" s="1">
        <v>42074</v>
      </c>
      <c r="I2879" t="str">
        <v>N/A</v>
      </c>
      <c r="J2879" t="str">
        <v>CBM</v>
      </c>
    </row>
    <row r="2880" spans="1:10" x14ac:dyDescent="0.25">
      <c r="A2880">
        <v>2877</v>
      </c>
      <c r="B2880" t="str">
        <v>Nicol, Robert</v>
      </c>
      <c r="C2880" t="str">
        <v>Psychopsis</v>
      </c>
      <c r="D2880" t="str">
        <v>Kalihi</v>
      </c>
      <c r="E2880">
        <v>0</v>
      </c>
      <c r="F2880" t="str">
        <v>Sutherland</v>
      </c>
      <c r="G2880" t="str">
        <v>Pyp. krameriana x Pyp. papilio</v>
      </c>
      <c r="H2880" s="1">
        <v>42016</v>
      </c>
      <c r="I2880">
        <v>78</v>
      </c>
      <c r="J2880" t="str">
        <v>AD</v>
      </c>
    </row>
    <row r="2881" spans="1:10" x14ac:dyDescent="0.25">
      <c r="A2881">
        <v>2878</v>
      </c>
      <c r="B2881" t="str">
        <v>Robinson, Jan</v>
      </c>
      <c r="C2881" t="str">
        <v>Miltonia</v>
      </c>
      <c r="D2881">
        <v>0</v>
      </c>
      <c r="E2881" t="str">
        <v>moreliana</v>
      </c>
      <c r="F2881" t="str">
        <v>Big Ben</v>
      </c>
      <c r="G2881" t="str">
        <v>species</v>
      </c>
      <c r="H2881" s="1">
        <v>42072</v>
      </c>
      <c r="I2881">
        <v>86.5</v>
      </c>
      <c r="J2881" t="str">
        <v>FCC</v>
      </c>
    </row>
    <row r="2882" spans="1:10" x14ac:dyDescent="0.25">
      <c r="A2882">
        <v>2879</v>
      </c>
      <c r="B2882" t="str">
        <v>Andrews Colin</v>
      </c>
      <c r="C2882" t="str">
        <v>Dendrobium</v>
      </c>
      <c r="D2882" t="str">
        <v xml:space="preserve">Enobi Purple </v>
      </c>
      <c r="E2882">
        <v>0</v>
      </c>
      <c r="F2882" t="str">
        <v>Splash</v>
      </c>
      <c r="G2882" t="str">
        <v>Den. Enobi Komachi x Den. Laguna Princess</v>
      </c>
      <c r="H2882" s="1">
        <v>42088</v>
      </c>
      <c r="I2882">
        <v>80.64</v>
      </c>
      <c r="J2882" t="str">
        <v>AD</v>
      </c>
    </row>
    <row r="2883" spans="1:10" x14ac:dyDescent="0.25">
      <c r="A2883">
        <v>2880</v>
      </c>
      <c r="B2883" t="str">
        <v>McAuley, J &amp; C</v>
      </c>
      <c r="C2883" t="str">
        <v>Paphiopedilum</v>
      </c>
      <c r="D2883" t="str">
        <v>Yongala</v>
      </c>
      <c r="E2883">
        <v>0</v>
      </c>
      <c r="F2883" t="str">
        <v>Marni</v>
      </c>
      <c r="G2883" t="str">
        <v>Paph. Transvaal x Paph. victoria-regina</v>
      </c>
      <c r="H2883" s="1">
        <v>42079</v>
      </c>
      <c r="I2883">
        <v>84.8</v>
      </c>
      <c r="J2883" t="str">
        <v>AM</v>
      </c>
    </row>
    <row r="2884" spans="1:10" x14ac:dyDescent="0.25">
      <c r="A2884">
        <v>2881</v>
      </c>
      <c r="B2884" t="str">
        <v>Saunders, R</v>
      </c>
      <c r="C2884" t="str">
        <v>Rhyncholaeliocattleya</v>
      </c>
      <c r="D2884" t="str">
        <v>Paradise Supreme</v>
      </c>
      <c r="E2884">
        <v>0</v>
      </c>
      <c r="F2884" t="str">
        <v>Camaroo Brunswick</v>
      </c>
      <c r="G2884" t="str">
        <v>Rlc. Brunswick Blush x Rlc. Brunswick Delight</v>
      </c>
      <c r="H2884" s="1">
        <v>42113</v>
      </c>
      <c r="I2884">
        <v>82.58</v>
      </c>
      <c r="J2884" t="str">
        <v>AM</v>
      </c>
    </row>
    <row r="2885" spans="1:10" x14ac:dyDescent="0.25">
      <c r="A2885">
        <v>2882</v>
      </c>
      <c r="B2885" t="str">
        <v>Barrita Orchids</v>
      </c>
      <c r="C2885" t="str">
        <v>Oncidesa</v>
      </c>
      <c r="D2885" t="str">
        <v>Kulnura Triumph</v>
      </c>
      <c r="E2885">
        <v>0</v>
      </c>
      <c r="F2885" t="str">
        <v>Ku-Ring-Gai</v>
      </c>
      <c r="G2885" t="str">
        <v>Gomesa Kulnura Radiance x Oncidesa Kulnura Gold</v>
      </c>
      <c r="H2885" s="1">
        <v>42114</v>
      </c>
      <c r="I2885">
        <v>81</v>
      </c>
      <c r="J2885" t="str">
        <v>AM</v>
      </c>
    </row>
    <row r="2886" spans="1:10" x14ac:dyDescent="0.25">
      <c r="A2886">
        <v>2883</v>
      </c>
      <c r="B2886" t="str">
        <v>Tay, Dr Seong</v>
      </c>
      <c r="C2886" t="str">
        <v>Paphiopedilum</v>
      </c>
      <c r="D2886">
        <v>0</v>
      </c>
      <c r="E2886" t="str">
        <v>charlesworthii</v>
      </c>
      <c r="F2886" t="str">
        <v>T.O.M.</v>
      </c>
      <c r="G2886" t="str">
        <v>species</v>
      </c>
      <c r="H2886" s="1">
        <v>42121</v>
      </c>
      <c r="I2886">
        <v>80</v>
      </c>
      <c r="J2886" t="str">
        <v>AM</v>
      </c>
    </row>
    <row r="2887" spans="1:10" x14ac:dyDescent="0.25">
      <c r="A2887">
        <v>2884</v>
      </c>
      <c r="B2887" t="str">
        <v xml:space="preserve">Yeung, Philomena </v>
      </c>
      <c r="C2887" t="str">
        <v>Rossioglossum</v>
      </c>
      <c r="D2887">
        <v>0</v>
      </c>
      <c r="E2887" t="str">
        <v>grande</v>
      </c>
      <c r="F2887" t="str">
        <v>Nan Hai</v>
      </c>
      <c r="G2887" t="str">
        <v>species</v>
      </c>
      <c r="H2887" s="1">
        <v>42121</v>
      </c>
      <c r="I2887">
        <v>78.900000000000006</v>
      </c>
      <c r="J2887" t="str">
        <v>HCC</v>
      </c>
    </row>
    <row r="2888" spans="1:10" x14ac:dyDescent="0.25">
      <c r="A2888">
        <v>2885</v>
      </c>
      <c r="B2888" t="str">
        <v>Athol Lavis</v>
      </c>
      <c r="C2888" t="str">
        <v>Aerides</v>
      </c>
      <c r="D2888">
        <v>0</v>
      </c>
      <c r="E2888" t="str">
        <v>lawrenceae</v>
      </c>
      <c r="F2888" t="str">
        <v>Laylah Izabella</v>
      </c>
      <c r="G2888" t="str">
        <v>species</v>
      </c>
      <c r="H2888" s="1">
        <v>42125</v>
      </c>
      <c r="I2888">
        <v>81.599999999999994</v>
      </c>
      <c r="J2888" t="str">
        <v>AM</v>
      </c>
    </row>
    <row r="2889" spans="1:10" x14ac:dyDescent="0.25">
      <c r="A2889">
        <v>2886</v>
      </c>
      <c r="B2889" t="str">
        <v>Barrita Orchids</v>
      </c>
      <c r="C2889" t="str">
        <v>Oncidesa</v>
      </c>
      <c r="D2889" t="str">
        <v>Kulnura Delight</v>
      </c>
      <c r="E2889">
        <v>0</v>
      </c>
      <c r="F2889" t="str">
        <v>Richmond</v>
      </c>
      <c r="G2889" t="str">
        <v>Oncsa Kulnura Gold x Gomesa Dark Sun</v>
      </c>
      <c r="H2889" s="1">
        <v>42139</v>
      </c>
      <c r="I2889">
        <v>79</v>
      </c>
      <c r="J2889" t="str">
        <v>HCC</v>
      </c>
    </row>
    <row r="2890" spans="1:10" x14ac:dyDescent="0.25">
      <c r="A2890">
        <v>2887</v>
      </c>
      <c r="B2890" t="str">
        <v>Barrita Orchids</v>
      </c>
      <c r="C2890" t="str">
        <v>Oncidesa</v>
      </c>
      <c r="D2890" t="str">
        <v>Kulnura Delight</v>
      </c>
      <c r="E2890">
        <v>0</v>
      </c>
      <c r="F2890" t="str">
        <v>Dancer</v>
      </c>
      <c r="G2890" t="str">
        <v>Oncsa Kulnura Gold x Gomesa Dark Sun</v>
      </c>
      <c r="H2890" s="1">
        <v>42139</v>
      </c>
      <c r="I2890">
        <v>78.5</v>
      </c>
      <c r="J2890" t="str">
        <v>HCC</v>
      </c>
    </row>
    <row r="2891" spans="1:10" x14ac:dyDescent="0.25">
      <c r="A2891">
        <v>2888</v>
      </c>
      <c r="B2891" t="str">
        <v>Barrita Orchids</v>
      </c>
      <c r="C2891" t="str">
        <v>Oncidesa</v>
      </c>
      <c r="D2891" t="str">
        <v>Kulnura Delight</v>
      </c>
      <c r="E2891">
        <v>0</v>
      </c>
      <c r="F2891" t="str">
        <v>Ginga Ninja</v>
      </c>
      <c r="G2891" t="str">
        <v>Oncsa Kulnura Gold x Gomesa Dark Sun</v>
      </c>
      <c r="H2891" s="1">
        <v>42139</v>
      </c>
      <c r="I2891">
        <v>79</v>
      </c>
      <c r="J2891" t="str">
        <v>HCC</v>
      </c>
    </row>
    <row r="2892" spans="1:10" x14ac:dyDescent="0.25">
      <c r="A2892">
        <v>2889</v>
      </c>
      <c r="B2892" t="str">
        <v>Barrita Orchids</v>
      </c>
      <c r="C2892" t="str">
        <v>Gomesa</v>
      </c>
      <c r="D2892" t="str">
        <v>Kulnura Elation</v>
      </c>
      <c r="E2892">
        <v>0</v>
      </c>
      <c r="F2892" t="str">
        <v>Out West</v>
      </c>
      <c r="G2892" t="str">
        <v>Gomesa Dark Sun x Gomesa Kulnura Radiance</v>
      </c>
      <c r="H2892" s="1">
        <v>42138</v>
      </c>
      <c r="I2892">
        <v>80</v>
      </c>
      <c r="J2892" t="str">
        <v>AM</v>
      </c>
    </row>
    <row r="2893" spans="1:10" x14ac:dyDescent="0.25">
      <c r="A2893">
        <v>2890</v>
      </c>
      <c r="B2893" t="str">
        <v>Barrita Orchids</v>
      </c>
      <c r="C2893" t="str">
        <v>Gomiltidium</v>
      </c>
      <c r="D2893" t="str">
        <v>Kulnura Calypso</v>
      </c>
      <c r="E2893">
        <v>0</v>
      </c>
      <c r="F2893" t="str">
        <v>Lolly</v>
      </c>
      <c r="G2893" t="str">
        <v>Mtdm Tropical Heatwave x Oncsa Kulnura Gold</v>
      </c>
      <c r="H2893" s="1">
        <v>42138</v>
      </c>
      <c r="I2893">
        <v>80</v>
      </c>
      <c r="J2893" t="str">
        <v>AM</v>
      </c>
    </row>
    <row r="2894" spans="1:10" x14ac:dyDescent="0.25">
      <c r="A2894">
        <v>2891</v>
      </c>
      <c r="B2894" t="str">
        <v>Vince Head</v>
      </c>
      <c r="C2894" t="str">
        <v>Trichocentrum</v>
      </c>
      <c r="D2894">
        <v>0</v>
      </c>
      <c r="E2894" t="str">
        <v>bicallosum</v>
      </c>
      <c r="F2894" t="str">
        <v>Gerda</v>
      </c>
      <c r="G2894" t="str">
        <v>species</v>
      </c>
      <c r="H2894" s="1">
        <v>42139</v>
      </c>
      <c r="I2894">
        <v>82</v>
      </c>
      <c r="J2894" t="str">
        <v>AM</v>
      </c>
    </row>
    <row r="2895" spans="1:10" x14ac:dyDescent="0.25">
      <c r="A2895">
        <v>2892</v>
      </c>
      <c r="B2895" t="str">
        <v>Barrita Orchids</v>
      </c>
      <c r="C2895" t="str">
        <v>Oncidesa</v>
      </c>
      <c r="D2895" t="str">
        <v>Kulnura Delight</v>
      </c>
      <c r="E2895">
        <v>0</v>
      </c>
      <c r="F2895" t="str">
        <v>Ginga Ninja</v>
      </c>
      <c r="G2895" t="str">
        <v>Oncsa Kulnura Gold x Gomesa Dark Sun</v>
      </c>
      <c r="H2895" s="1">
        <v>42139</v>
      </c>
      <c r="I2895">
        <v>0</v>
      </c>
      <c r="J2895" t="str">
        <v>AD</v>
      </c>
    </row>
    <row r="2896" spans="1:10" x14ac:dyDescent="0.25">
      <c r="A2896">
        <v>2893</v>
      </c>
      <c r="B2896" t="str">
        <v>Peter Zylstra</v>
      </c>
      <c r="C2896" t="str">
        <v>Rhyncattleanthe</v>
      </c>
      <c r="D2896" t="str">
        <v>Dal's Emperor</v>
      </c>
      <c r="E2896">
        <v>0</v>
      </c>
      <c r="F2896" t="str">
        <v>Allan</v>
      </c>
      <c r="G2896" t="str">
        <v>Rth Free Spirit x C Lana Coryell</v>
      </c>
      <c r="H2896" s="1">
        <v>42133</v>
      </c>
      <c r="I2896">
        <v>76.75</v>
      </c>
      <c r="J2896" t="str">
        <v>HCC</v>
      </c>
    </row>
    <row r="2897" spans="1:10" x14ac:dyDescent="0.25">
      <c r="A2897">
        <v>2894</v>
      </c>
      <c r="B2897" t="str">
        <v>Allan and Lynne Vane</v>
      </c>
      <c r="C2897" t="str">
        <v>Fredclarkeara</v>
      </c>
      <c r="D2897" t="str">
        <v>After Dark</v>
      </c>
      <c r="E2897">
        <v>0</v>
      </c>
      <c r="F2897" t="str">
        <v>Vulcan</v>
      </c>
      <c r="G2897" t="str">
        <v xml:space="preserve">Mormodia Painted Desert x Catasetum Donna Wise </v>
      </c>
      <c r="H2897" s="1">
        <v>42151</v>
      </c>
      <c r="I2897">
        <v>80.7</v>
      </c>
      <c r="J2897" t="str">
        <v>AM</v>
      </c>
    </row>
    <row r="2898" spans="1:10" x14ac:dyDescent="0.25">
      <c r="A2898">
        <v>2895</v>
      </c>
      <c r="B2898" t="str">
        <v>Ruth Steele</v>
      </c>
      <c r="C2898" t="str">
        <v>Paphiopedilum</v>
      </c>
      <c r="D2898">
        <v>0</v>
      </c>
      <c r="E2898" t="str">
        <v>villosum</v>
      </c>
      <c r="F2898" t="str">
        <v>Nell</v>
      </c>
      <c r="G2898" t="str">
        <v>species</v>
      </c>
      <c r="H2898" s="1">
        <v>42166</v>
      </c>
      <c r="I2898">
        <v>81</v>
      </c>
      <c r="J2898" t="str">
        <v>AM</v>
      </c>
    </row>
    <row r="2899" spans="1:10" x14ac:dyDescent="0.25">
      <c r="A2899">
        <v>2896</v>
      </c>
      <c r="B2899" t="str">
        <v>Reiner &amp; Judy Schneidereit</v>
      </c>
      <c r="C2899" t="str">
        <v>Laelia</v>
      </c>
      <c r="D2899">
        <v>0</v>
      </c>
      <c r="E2899" t="str">
        <v>anceps</v>
      </c>
      <c r="F2899" t="str">
        <v>Craig</v>
      </c>
      <c r="G2899" t="str">
        <v>species</v>
      </c>
      <c r="H2899" s="1">
        <v>42166</v>
      </c>
      <c r="I2899">
        <v>77</v>
      </c>
      <c r="J2899" t="str">
        <v>HCC</v>
      </c>
    </row>
    <row r="2900" spans="1:10" x14ac:dyDescent="0.25">
      <c r="A2900">
        <v>2897</v>
      </c>
      <c r="B2900" t="str">
        <v>Daniel Coulton</v>
      </c>
      <c r="C2900" t="str">
        <v>Phragmipedium</v>
      </c>
      <c r="D2900" t="str">
        <v>Inca Fire</v>
      </c>
      <c r="E2900">
        <v>0</v>
      </c>
      <c r="F2900" t="str">
        <v>Pop's Ruby</v>
      </c>
      <c r="G2900" t="str">
        <v>Pragmipedium Andean Fire x Phragmipedium besseae</v>
      </c>
      <c r="H2900" s="1">
        <v>42172</v>
      </c>
      <c r="I2900">
        <v>81.5</v>
      </c>
      <c r="J2900" t="str">
        <v>AM</v>
      </c>
    </row>
    <row r="2901" spans="1:10" x14ac:dyDescent="0.25">
      <c r="A2901">
        <v>2898</v>
      </c>
      <c r="B2901" t="str">
        <v>May Luk</v>
      </c>
      <c r="C2901" t="str">
        <v>Oncidium</v>
      </c>
      <c r="D2901">
        <v>0</v>
      </c>
      <c r="E2901" t="str">
        <v>sotoanum</v>
      </c>
      <c r="F2901" t="str">
        <v>May</v>
      </c>
      <c r="G2901" t="str">
        <v>species</v>
      </c>
      <c r="H2901" s="1">
        <v>42172</v>
      </c>
      <c r="I2901">
        <v>82</v>
      </c>
      <c r="J2901" t="str">
        <v>AM</v>
      </c>
    </row>
    <row r="2902" spans="1:10" x14ac:dyDescent="0.25">
      <c r="A2902">
        <v>2899</v>
      </c>
      <c r="B2902" t="str">
        <v>See Ting Ho</v>
      </c>
      <c r="C2902" t="str">
        <v>Paphiopedilum</v>
      </c>
      <c r="D2902">
        <v>0</v>
      </c>
      <c r="E2902" t="str">
        <v>villosum</v>
      </c>
      <c r="F2902" t="str">
        <v>Keith</v>
      </c>
      <c r="G2902" t="str">
        <v>species</v>
      </c>
      <c r="H2902" s="1">
        <v>42172</v>
      </c>
      <c r="I2902">
        <v>78.5</v>
      </c>
      <c r="J2902" t="str">
        <v>HCC</v>
      </c>
    </row>
    <row r="2903" spans="1:10" x14ac:dyDescent="0.25">
      <c r="A2903">
        <v>2900</v>
      </c>
      <c r="B2903" t="str">
        <v>P &amp; H Jackson</v>
      </c>
      <c r="C2903" t="str">
        <v>Masdevallia</v>
      </c>
      <c r="D2903" t="str">
        <v>Eye of the Tiger</v>
      </c>
      <c r="E2903">
        <v>0</v>
      </c>
      <c r="F2903" t="str">
        <v>Kate Perry</v>
      </c>
      <c r="G2903" t="str">
        <v>Masd King of Kings x Masd Tiger Kiss</v>
      </c>
      <c r="H2903" s="1">
        <v>42181</v>
      </c>
      <c r="I2903">
        <v>80.400000000000006</v>
      </c>
      <c r="J2903" t="str">
        <v>AM</v>
      </c>
    </row>
    <row r="2904" spans="1:10" x14ac:dyDescent="0.25">
      <c r="A2904">
        <v>2901</v>
      </c>
      <c r="B2904" t="str">
        <v>Phil Spence</v>
      </c>
      <c r="C2904" t="str">
        <v>Dendrobium</v>
      </c>
      <c r="D2904">
        <v>0</v>
      </c>
      <c r="E2904" t="str">
        <v>shiraishii</v>
      </c>
      <c r="F2904" t="str">
        <v>Sensational</v>
      </c>
      <c r="G2904" t="str">
        <v>species</v>
      </c>
      <c r="H2904" s="1">
        <v>42181</v>
      </c>
      <c r="I2904">
        <v>0</v>
      </c>
      <c r="J2904" t="str">
        <v>CBM</v>
      </c>
    </row>
    <row r="2905" spans="1:10" x14ac:dyDescent="0.25">
      <c r="A2905">
        <v>2902</v>
      </c>
      <c r="B2905" t="str">
        <v>G &amp; L Bromley</v>
      </c>
      <c r="C2905" t="str">
        <v>Paphiopedilum</v>
      </c>
      <c r="D2905">
        <v>0</v>
      </c>
      <c r="E2905" t="str">
        <v>insigne</v>
      </c>
      <c r="F2905" t="str">
        <v>Thomas</v>
      </c>
      <c r="G2905" t="str">
        <v>species</v>
      </c>
      <c r="H2905" s="1">
        <v>42193</v>
      </c>
      <c r="I2905">
        <v>82.5</v>
      </c>
      <c r="J2905" t="str">
        <v>AM</v>
      </c>
    </row>
    <row r="2906" spans="1:10" x14ac:dyDescent="0.25">
      <c r="A2906">
        <v>2903</v>
      </c>
      <c r="B2906" t="str">
        <v>Bruce Wood</v>
      </c>
      <c r="C2906" t="str">
        <v>Rhyncattleanthe</v>
      </c>
      <c r="D2906" t="str">
        <v>Dendi's Choice</v>
      </c>
      <c r="E2906">
        <v>0</v>
      </c>
      <c r="F2906" t="str">
        <v>Colleen</v>
      </c>
      <c r="G2906" t="str">
        <v>Rth Free Spirit x C Dal's Choice</v>
      </c>
      <c r="H2906" s="1">
        <v>42221</v>
      </c>
      <c r="I2906">
        <v>82</v>
      </c>
      <c r="J2906" t="str">
        <v>AM</v>
      </c>
    </row>
    <row r="2907" spans="1:10" x14ac:dyDescent="0.25">
      <c r="A2907">
        <v>2904</v>
      </c>
      <c r="B2907" t="str">
        <v>M &amp; J Bennett</v>
      </c>
      <c r="C2907" t="str">
        <v>Dinema</v>
      </c>
      <c r="D2907">
        <v>0</v>
      </c>
      <c r="E2907" t="str">
        <v>polybulbon</v>
      </c>
      <c r="F2907" t="str">
        <v>Andyal</v>
      </c>
      <c r="G2907" t="str">
        <v>species</v>
      </c>
      <c r="H2907" s="1">
        <v>42223</v>
      </c>
      <c r="I2907">
        <v>86.9</v>
      </c>
      <c r="J2907" t="str">
        <v>ACE</v>
      </c>
    </row>
    <row r="2908" spans="1:10" x14ac:dyDescent="0.25">
      <c r="A2908">
        <v>2905</v>
      </c>
      <c r="B2908" t="str">
        <v>Graeme and Craig Scott-Harden</v>
      </c>
      <c r="C2908" t="str">
        <v>Dendrobium</v>
      </c>
      <c r="D2908">
        <v>0</v>
      </c>
      <c r="E2908" t="str">
        <v>polysema</v>
      </c>
      <c r="F2908" t="str">
        <v>Twist in the Tail</v>
      </c>
      <c r="G2908" t="str">
        <v>species</v>
      </c>
      <c r="H2908" s="1">
        <v>42212</v>
      </c>
      <c r="I2908">
        <v>78.5</v>
      </c>
      <c r="J2908" t="str">
        <v>HCC</v>
      </c>
    </row>
    <row r="2909" spans="1:10" x14ac:dyDescent="0.25">
      <c r="A2909">
        <v>2906</v>
      </c>
      <c r="B2909" t="str">
        <v>Mt Beenak Orchids</v>
      </c>
      <c r="C2909" t="str">
        <v>Masdevallia</v>
      </c>
      <c r="D2909" t="str">
        <v>Rein Touch</v>
      </c>
      <c r="E2909">
        <v>0</v>
      </c>
      <c r="F2909" t="str">
        <v>Beenak Bold</v>
      </c>
      <c r="G2909" t="str">
        <v>Masd Rein Staal x Masd Midas Touch</v>
      </c>
      <c r="H2909" s="1">
        <v>42229</v>
      </c>
      <c r="I2909">
        <v>83</v>
      </c>
      <c r="J2909" t="str">
        <v>AM</v>
      </c>
    </row>
    <row r="2910" spans="1:10" x14ac:dyDescent="0.25">
      <c r="A2910">
        <v>2907</v>
      </c>
      <c r="B2910" t="str">
        <v>Bibi Baker</v>
      </c>
      <c r="C2910" t="str">
        <v>Paphiopedilum</v>
      </c>
      <c r="D2910" t="str">
        <v>Memoria Larry Heuer</v>
      </c>
      <c r="E2910">
        <v>0</v>
      </c>
      <c r="F2910" t="str">
        <v>Chloe</v>
      </c>
      <c r="G2910" t="str">
        <v>Paph malipoense x Paph emersonii</v>
      </c>
      <c r="H2910" s="1">
        <v>42229</v>
      </c>
      <c r="I2910">
        <v>80</v>
      </c>
      <c r="J2910" t="str">
        <v>AM</v>
      </c>
    </row>
    <row r="2911" spans="1:10" x14ac:dyDescent="0.25">
      <c r="A2911">
        <v>2908</v>
      </c>
      <c r="B2911" t="str">
        <v>Mt Beenak Orchids</v>
      </c>
      <c r="C2911" t="str">
        <v>Masdevallia</v>
      </c>
      <c r="D2911" t="str">
        <v>Hot Tom</v>
      </c>
      <c r="E2911">
        <v>0</v>
      </c>
      <c r="F2911" t="str">
        <v xml:space="preserve">Beenak  </v>
      </c>
      <c r="G2911" t="str">
        <v>Masd Red Hot Chilli x Masd John Tomaschke</v>
      </c>
      <c r="H2911" s="1">
        <v>42229</v>
      </c>
      <c r="I2911">
        <v>83</v>
      </c>
      <c r="J2911" t="str">
        <v>AM</v>
      </c>
    </row>
    <row r="2912" spans="1:10" x14ac:dyDescent="0.25">
      <c r="A2912">
        <v>2909</v>
      </c>
      <c r="B2912" t="str">
        <v>Mt Beenak Orchids</v>
      </c>
      <c r="C2912" t="str">
        <v>Masdevallia</v>
      </c>
      <c r="D2912" t="str">
        <v>Rein Touch</v>
      </c>
      <c r="E2912">
        <v>0</v>
      </c>
      <c r="F2912" t="str">
        <v>Beenak Brass</v>
      </c>
      <c r="G2912" t="str">
        <v>Masd Rein Staal x Masd Midas Touch</v>
      </c>
      <c r="H2912" s="1">
        <v>42229</v>
      </c>
      <c r="I2912">
        <v>83</v>
      </c>
      <c r="J2912" t="str">
        <v>AM</v>
      </c>
    </row>
    <row r="2913" spans="1:10" x14ac:dyDescent="0.25">
      <c r="A2913">
        <v>2910</v>
      </c>
      <c r="B2913" t="str">
        <v>Robertson Orchids</v>
      </c>
      <c r="C2913" t="str">
        <v>Paphiopedilum</v>
      </c>
      <c r="D2913" t="str">
        <v>Memoria Larry Heuer</v>
      </c>
      <c r="E2913">
        <v>0</v>
      </c>
      <c r="F2913" t="str">
        <v>Lemon and Lime</v>
      </c>
      <c r="G2913" t="str">
        <v>Paph malipoense x Paph emersonii</v>
      </c>
      <c r="H2913" s="1">
        <v>42229</v>
      </c>
      <c r="I2913">
        <v>80</v>
      </c>
      <c r="J2913" t="str">
        <v>AM</v>
      </c>
    </row>
    <row r="2914" spans="1:10" x14ac:dyDescent="0.25">
      <c r="A2914">
        <v>2911</v>
      </c>
      <c r="B2914" t="str">
        <v>Mt Beenak Orchids</v>
      </c>
      <c r="C2914" t="str">
        <v>Masdevallia</v>
      </c>
      <c r="D2914" t="str">
        <v>Blazing Wing</v>
      </c>
      <c r="E2914">
        <v>0</v>
      </c>
      <c r="F2914" t="str">
        <v>Eruption</v>
      </c>
      <c r="G2914" t="str">
        <v>Masd Copper Wing x Masd Hot Shot</v>
      </c>
      <c r="H2914" s="1">
        <v>42229</v>
      </c>
      <c r="I2914">
        <v>83</v>
      </c>
      <c r="J2914" t="str">
        <v>AM</v>
      </c>
    </row>
    <row r="2915" spans="1:10" x14ac:dyDescent="0.25">
      <c r="A2915">
        <v>2912</v>
      </c>
      <c r="B2915" t="str">
        <v>Robertson Orchids</v>
      </c>
      <c r="C2915" t="str">
        <v>Dendrobium</v>
      </c>
      <c r="D2915" t="str">
        <v>Wonder Nishii</v>
      </c>
      <c r="E2915">
        <v>0</v>
      </c>
      <c r="F2915" t="str">
        <v>Spotted Bird</v>
      </c>
      <c r="G2915" t="str">
        <v>Den atroviolaceum x Den alexandrae</v>
      </c>
      <c r="H2915" s="1">
        <v>42229</v>
      </c>
      <c r="I2915">
        <v>79</v>
      </c>
      <c r="J2915" t="str">
        <v>HCC</v>
      </c>
    </row>
    <row r="2916" spans="1:10" x14ac:dyDescent="0.25">
      <c r="A2916">
        <v>2913</v>
      </c>
      <c r="B2916" t="str">
        <v>Neville Roper</v>
      </c>
      <c r="C2916" t="str">
        <v>Sarcochilus</v>
      </c>
      <c r="D2916">
        <v>0</v>
      </c>
      <c r="E2916" t="str">
        <v>hartmannii</v>
      </c>
      <c r="F2916" t="str">
        <v>Various</v>
      </c>
      <c r="G2916" t="str">
        <v xml:space="preserve">all from cross of 2 clones – ‘Roberta’ and ‘Red Snow’ </v>
      </c>
      <c r="H2916" s="1">
        <v>42294</v>
      </c>
      <c r="I2916" t="str">
        <v>N/A</v>
      </c>
      <c r="J2916" t="str">
        <v>ASR</v>
      </c>
    </row>
    <row r="2917" spans="1:10" x14ac:dyDescent="0.25">
      <c r="A2917">
        <v>2914</v>
      </c>
      <c r="B2917" t="str">
        <v>Neville Roper</v>
      </c>
      <c r="C2917" t="str">
        <v>Sarcochilus</v>
      </c>
      <c r="D2917">
        <v>0</v>
      </c>
      <c r="E2917" t="str">
        <v>hartmannii</v>
      </c>
      <c r="F2917" t="str">
        <v>Streamside</v>
      </c>
      <c r="G2917" t="str">
        <v>species</v>
      </c>
      <c r="H2917" s="1">
        <v>42294</v>
      </c>
      <c r="I2917">
        <v>77</v>
      </c>
      <c r="J2917" t="str">
        <v>HCC</v>
      </c>
    </row>
    <row r="2918" spans="1:10" x14ac:dyDescent="0.25">
      <c r="A2918">
        <v>2915</v>
      </c>
      <c r="B2918" t="str">
        <v>Neville Roper</v>
      </c>
      <c r="C2918" t="str">
        <v>Sarcochilus</v>
      </c>
      <c r="D2918">
        <v>0</v>
      </c>
      <c r="E2918" t="str">
        <v>hartmannii</v>
      </c>
      <c r="F2918" t="str">
        <v>White Bull</v>
      </c>
      <c r="G2918" t="str">
        <v>species</v>
      </c>
      <c r="H2918" s="1">
        <v>42294</v>
      </c>
      <c r="I2918">
        <v>80</v>
      </c>
      <c r="J2918" t="str">
        <v>AM</v>
      </c>
    </row>
    <row r="2919" spans="1:10" x14ac:dyDescent="0.25">
      <c r="A2919">
        <v>2916</v>
      </c>
      <c r="B2919" t="str">
        <v>Neville Roper</v>
      </c>
      <c r="C2919" t="str">
        <v>Sarcochilus</v>
      </c>
      <c r="D2919">
        <v>0</v>
      </c>
      <c r="E2919" t="str">
        <v>hartmannii</v>
      </c>
      <c r="F2919" t="str">
        <v>Woollamia</v>
      </c>
      <c r="G2919" t="str">
        <v>species</v>
      </c>
      <c r="H2919" s="1">
        <v>42294</v>
      </c>
      <c r="I2919">
        <v>78</v>
      </c>
      <c r="J2919" t="str">
        <v>HCC</v>
      </c>
    </row>
    <row r="2920" spans="1:10" x14ac:dyDescent="0.25">
      <c r="A2920">
        <v>2917</v>
      </c>
      <c r="B2920" t="str">
        <v>Tony Costa and Sandra Crosby</v>
      </c>
      <c r="C2920" t="str">
        <v>Dendrobium</v>
      </c>
      <c r="D2920" t="str">
        <v xml:space="preserve">Avril's Gold </v>
      </c>
      <c r="E2920">
        <v>0</v>
      </c>
      <c r="F2920" t="str">
        <v>Joy</v>
      </c>
      <c r="G2920" t="str">
        <v>Den Aussie Child x den speciosum</v>
      </c>
      <c r="H2920" s="1">
        <v>42198</v>
      </c>
      <c r="I2920">
        <v>78</v>
      </c>
      <c r="J2920" t="str">
        <v>HCC</v>
      </c>
    </row>
    <row r="2921" spans="1:10" x14ac:dyDescent="0.25">
      <c r="A2921">
        <v>2918</v>
      </c>
      <c r="B2921" t="str">
        <v>Joseph Chow</v>
      </c>
      <c r="C2921" t="str">
        <v>Ansellia</v>
      </c>
      <c r="D2921">
        <v>0</v>
      </c>
      <c r="E2921" t="str">
        <v>africana</v>
      </c>
      <c r="F2921" t="str">
        <v>Chowie</v>
      </c>
      <c r="G2921" t="str">
        <v>species</v>
      </c>
      <c r="H2921" s="1">
        <v>42282</v>
      </c>
      <c r="I2921">
        <v>78</v>
      </c>
      <c r="J2921" t="str">
        <v>ACC</v>
      </c>
    </row>
    <row r="2922" spans="1:10" x14ac:dyDescent="0.25">
      <c r="A2922">
        <v>2919</v>
      </c>
      <c r="B2922" t="str">
        <v>Tony Costa and Sandra Crosby</v>
      </c>
      <c r="C2922" t="str">
        <v>Catasetum</v>
      </c>
      <c r="D2922" t="str">
        <v>Sutherland</v>
      </c>
      <c r="E2922">
        <v>0</v>
      </c>
      <c r="F2922" t="str">
        <v>Joy</v>
      </c>
      <c r="G2922" t="str">
        <v>Catasetum Orchidglade x Catasetum Black Cape</v>
      </c>
      <c r="H2922" s="1">
        <v>42072</v>
      </c>
      <c r="I2922">
        <v>79</v>
      </c>
      <c r="J2922" t="str">
        <v>HCC</v>
      </c>
    </row>
    <row r="2923" spans="1:10" x14ac:dyDescent="0.25">
      <c r="A2923">
        <v>2920</v>
      </c>
      <c r="B2923" t="str">
        <v>Noel Bates</v>
      </c>
      <c r="C2923" t="str">
        <v>Cymbidium</v>
      </c>
      <c r="D2923" t="str">
        <v>Brown Beauty</v>
      </c>
      <c r="E2923">
        <v>0</v>
      </c>
      <c r="F2923" t="str">
        <v>Bruno</v>
      </c>
      <c r="G2923" t="str">
        <v>Cymbidium pumilum x Cym caaliculatum</v>
      </c>
      <c r="H2923" s="1">
        <v>42294</v>
      </c>
      <c r="I2923">
        <v>81</v>
      </c>
      <c r="J2923" t="str">
        <v>AM</v>
      </c>
    </row>
    <row r="2924" spans="1:10" x14ac:dyDescent="0.25">
      <c r="A2924">
        <v>2921</v>
      </c>
      <c r="B2924" t="str">
        <v>Dimitrios Mitsios</v>
      </c>
      <c r="C2924" t="str">
        <v xml:space="preserve">Cymbidium </v>
      </c>
      <c r="D2924" t="str">
        <v>Cricket</v>
      </c>
      <c r="E2924">
        <v>0</v>
      </c>
      <c r="F2924" t="str">
        <v>Kathy</v>
      </c>
      <c r="G2924" t="str">
        <v>Cymbidium devonianum x Cymbidium madidum</v>
      </c>
      <c r="H2924" s="1">
        <v>42279</v>
      </c>
      <c r="I2924">
        <v>82.5</v>
      </c>
      <c r="J2924" t="str">
        <v>ACM</v>
      </c>
    </row>
    <row r="2925" spans="1:10" x14ac:dyDescent="0.25">
      <c r="A2925">
        <v>2922</v>
      </c>
      <c r="B2925" t="str">
        <v>Reiner &amp; Judy Schneidereit</v>
      </c>
      <c r="C2925" t="str">
        <v>Sarcochilus</v>
      </c>
      <c r="D2925" t="str">
        <v>Erin</v>
      </c>
      <c r="E2925">
        <v>0</v>
      </c>
      <c r="F2925" t="str">
        <v>Anna</v>
      </c>
      <c r="G2925" t="str">
        <v>Sarco Snowhart x Sarco Duno Nickys Twin</v>
      </c>
      <c r="H2925" s="1">
        <v>42294</v>
      </c>
      <c r="I2925">
        <v>81</v>
      </c>
      <c r="J2925" t="str">
        <v>AM</v>
      </c>
    </row>
    <row r="2926" spans="1:10" x14ac:dyDescent="0.25">
      <c r="A2926">
        <v>2923</v>
      </c>
      <c r="B2926" t="str">
        <v>Ian Lawson</v>
      </c>
      <c r="C2926" t="str">
        <v>Sarcochilus</v>
      </c>
      <c r="D2926" t="str">
        <v>Erin</v>
      </c>
      <c r="E2926">
        <v>0</v>
      </c>
      <c r="F2926" t="str">
        <v>Rachel Emma</v>
      </c>
      <c r="G2926" t="str">
        <v>Sarco Snowhart x Sarco Duno Nickys Twin</v>
      </c>
      <c r="H2926" s="1">
        <v>42294</v>
      </c>
      <c r="I2926">
        <v>78.5</v>
      </c>
      <c r="J2926" t="str">
        <v>HCC</v>
      </c>
    </row>
    <row r="2927" spans="1:10" x14ac:dyDescent="0.25">
      <c r="A2927">
        <v>2924</v>
      </c>
      <c r="B2927" t="str">
        <v>Lloyd Edwards</v>
      </c>
      <c r="C2927" t="str">
        <v>Sarcochilus</v>
      </c>
      <c r="D2927" t="str">
        <v>Magic</v>
      </c>
      <c r="E2927">
        <v>0</v>
      </c>
      <c r="F2927" t="str">
        <v>Macros</v>
      </c>
      <c r="G2927" t="str">
        <v>Sarco Duno Nickys Twin x Sarco Zoe</v>
      </c>
      <c r="H2927" s="1">
        <v>42294</v>
      </c>
      <c r="I2927">
        <v>80</v>
      </c>
      <c r="J2927" t="str">
        <v>AM</v>
      </c>
    </row>
    <row r="2928" spans="1:10" x14ac:dyDescent="0.25">
      <c r="A2928">
        <v>2925</v>
      </c>
      <c r="B2928" t="str">
        <v>Henk Van den Berg</v>
      </c>
      <c r="C2928" t="str">
        <v>Dendrobium</v>
      </c>
      <c r="D2928" t="str">
        <v>Class</v>
      </c>
      <c r="E2928">
        <v>0</v>
      </c>
      <c r="F2928" t="str">
        <v>Windsor Downs</v>
      </c>
      <c r="G2928" t="str">
        <v>Dendrobium Lorikeet x Den delicatum</v>
      </c>
      <c r="H2928" s="1">
        <v>42253</v>
      </c>
      <c r="I2928">
        <v>79.3</v>
      </c>
      <c r="J2928" t="str">
        <v>HCC</v>
      </c>
    </row>
    <row r="2929" spans="1:10" x14ac:dyDescent="0.25">
      <c r="A2929">
        <v>2926</v>
      </c>
      <c r="B2929" t="str">
        <v>Wayne Perrin</v>
      </c>
      <c r="C2929" t="str">
        <v>Dendrobium</v>
      </c>
      <c r="D2929" t="str">
        <v>Dingadee</v>
      </c>
      <c r="E2929">
        <v>0</v>
      </c>
      <c r="F2929" t="str">
        <v>Roger</v>
      </c>
      <c r="G2929" t="str">
        <v>Dendrobium Dunokayla x Dendrobium Amber Banks</v>
      </c>
      <c r="H2929" s="1">
        <v>42252</v>
      </c>
      <c r="I2929">
        <v>79.8</v>
      </c>
      <c r="J2929" t="str">
        <v>HCC</v>
      </c>
    </row>
    <row r="2930" spans="1:10" x14ac:dyDescent="0.25">
      <c r="A2930">
        <v>2927</v>
      </c>
      <c r="B2930" t="str">
        <v>Ted and Winsome Walmsley</v>
      </c>
      <c r="C2930" t="str">
        <v>Dendrobium</v>
      </c>
      <c r="D2930">
        <v>0</v>
      </c>
      <c r="E2930" t="str">
        <v>speciosum var curvicaule</v>
      </c>
      <c r="F2930" t="str">
        <v>Palmerston Mist Ted 2</v>
      </c>
      <c r="G2930" t="str">
        <v>species</v>
      </c>
      <c r="H2930" s="1">
        <v>42252</v>
      </c>
      <c r="I2930">
        <v>79.7</v>
      </c>
      <c r="J2930" t="str">
        <v>HCC</v>
      </c>
    </row>
    <row r="2931" spans="1:10" x14ac:dyDescent="0.25">
      <c r="A2931">
        <v>2928</v>
      </c>
      <c r="B2931" t="str">
        <v>Fred Fear</v>
      </c>
      <c r="C2931" t="str">
        <v>Plectorrhiza</v>
      </c>
      <c r="D2931">
        <v>0</v>
      </c>
      <c r="E2931" t="str">
        <v>tridentata</v>
      </c>
      <c r="F2931" t="str">
        <v>Margaret</v>
      </c>
      <c r="G2931" t="str">
        <v>species</v>
      </c>
      <c r="H2931" s="1">
        <v>42253</v>
      </c>
      <c r="I2931">
        <v>82.4</v>
      </c>
      <c r="J2931" t="str">
        <v>ACM</v>
      </c>
    </row>
    <row r="2932" spans="1:10" x14ac:dyDescent="0.25">
      <c r="A2932">
        <v>2929</v>
      </c>
      <c r="B2932" t="str">
        <v>Joe &amp; Jill Wooding</v>
      </c>
      <c r="C2932" t="str">
        <v>Angraecum</v>
      </c>
      <c r="D2932">
        <v>0</v>
      </c>
      <c r="E2932" t="str">
        <v>scottianum</v>
      </c>
      <c r="F2932" t="str">
        <v>Tracie Leanne</v>
      </c>
      <c r="G2932" t="str">
        <v>species</v>
      </c>
      <c r="H2932" s="1">
        <v>42280</v>
      </c>
      <c r="I2932">
        <v>80</v>
      </c>
      <c r="J2932" t="str">
        <v>AM</v>
      </c>
    </row>
    <row r="2933" spans="1:10" x14ac:dyDescent="0.25">
      <c r="A2933">
        <v>2930</v>
      </c>
      <c r="B2933" t="str">
        <v>Joe &amp; Jill Wooding</v>
      </c>
      <c r="C2933" t="str">
        <v>Angraecum</v>
      </c>
      <c r="D2933">
        <v>0</v>
      </c>
      <c r="E2933" t="str">
        <v>scottianum</v>
      </c>
      <c r="F2933" t="str">
        <v>Tracie Leanne</v>
      </c>
      <c r="G2933" t="str">
        <v>species</v>
      </c>
      <c r="H2933" s="1">
        <v>42280</v>
      </c>
      <c r="I2933">
        <v>83</v>
      </c>
      <c r="J2933" t="str">
        <v>ACM</v>
      </c>
    </row>
    <row r="2934" spans="1:10" x14ac:dyDescent="0.25">
      <c r="A2934">
        <v>2931</v>
      </c>
      <c r="B2934" t="str">
        <v>Robert Bell</v>
      </c>
      <c r="C2934" t="str">
        <v>Cymbidium</v>
      </c>
      <c r="D2934" t="str">
        <v>Dorothy Stockstill</v>
      </c>
      <c r="E2934">
        <v>0</v>
      </c>
      <c r="F2934" t="str">
        <v>Forgotten Fruits</v>
      </c>
      <c r="G2934" t="str">
        <v>Cym Phar Lap x Cym Miss Muffet</v>
      </c>
      <c r="H2934" s="1">
        <v>42280</v>
      </c>
      <c r="I2934">
        <v>78</v>
      </c>
      <c r="J2934" t="str">
        <v>HCC</v>
      </c>
    </row>
    <row r="2935" spans="1:10" x14ac:dyDescent="0.25">
      <c r="A2935">
        <v>2932</v>
      </c>
      <c r="B2935" t="str">
        <v>Robert Bell</v>
      </c>
      <c r="C2935" t="str">
        <v>Cymbidium</v>
      </c>
      <c r="D2935" t="str">
        <v>Dorothy Stockstill</v>
      </c>
      <c r="E2935">
        <v>0</v>
      </c>
      <c r="F2935" t="str">
        <v>Forgotten Fruits</v>
      </c>
      <c r="G2935" t="str">
        <v>Cym Phar Lap x Cym Miss Muffet</v>
      </c>
      <c r="H2935" s="1">
        <v>42280</v>
      </c>
      <c r="I2935">
        <v>82</v>
      </c>
      <c r="J2935" t="str">
        <v>ACM</v>
      </c>
    </row>
    <row r="2936" spans="1:10" x14ac:dyDescent="0.25">
      <c r="A2936">
        <v>2933</v>
      </c>
      <c r="B2936" t="str">
        <v>Robert and Sue Fish</v>
      </c>
      <c r="C2936" t="str">
        <v>Dendrobium</v>
      </c>
      <c r="D2936">
        <v>0</v>
      </c>
      <c r="E2936" t="str">
        <v>x delicatum</v>
      </c>
      <c r="F2936" t="str">
        <v>Lorelai</v>
      </c>
      <c r="G2936" t="str">
        <v>species</v>
      </c>
      <c r="H2936" s="1">
        <v>42280</v>
      </c>
      <c r="I2936">
        <v>77</v>
      </c>
      <c r="J2936" t="str">
        <v>ACC</v>
      </c>
    </row>
    <row r="2937" spans="1:10" x14ac:dyDescent="0.25">
      <c r="A2937">
        <v>2934</v>
      </c>
      <c r="B2937" t="str">
        <v xml:space="preserve">Milton Travis </v>
      </c>
      <c r="C2937" t="str">
        <v>Dendrobium</v>
      </c>
      <c r="D2937" t="str">
        <v>Tosca</v>
      </c>
      <c r="E2937">
        <v>0</v>
      </c>
      <c r="F2937" t="str">
        <v>Jean</v>
      </c>
      <c r="G2937" t="str">
        <v>Den Lustrous x Den Vivid</v>
      </c>
      <c r="H2937" s="1">
        <v>42280</v>
      </c>
      <c r="I2937">
        <v>85</v>
      </c>
      <c r="J2937" t="str">
        <v>FCC</v>
      </c>
    </row>
    <row r="2938" spans="1:10" x14ac:dyDescent="0.25">
      <c r="A2938">
        <v>2935</v>
      </c>
      <c r="B2938" t="str">
        <v>B &amp; L Phelan</v>
      </c>
      <c r="C2938" t="str">
        <v>Oncidium</v>
      </c>
      <c r="D2938" t="str">
        <v>La Hougue Bie</v>
      </c>
      <c r="E2938">
        <v>0</v>
      </c>
      <c r="F2938" t="str">
        <v>Hopkins Ingot</v>
      </c>
      <c r="G2938" t="str">
        <v>Onc Panise x Onc Eric Young</v>
      </c>
      <c r="H2938" s="1">
        <v>42280</v>
      </c>
      <c r="I2938">
        <v>81.5</v>
      </c>
      <c r="J2938" t="str">
        <v>AM</v>
      </c>
    </row>
    <row r="2939" spans="1:10" x14ac:dyDescent="0.25">
      <c r="A2939">
        <v>2936</v>
      </c>
      <c r="B2939" t="str">
        <v>David Judge</v>
      </c>
      <c r="C2939" t="str">
        <v xml:space="preserve">Paphiopedilum </v>
      </c>
      <c r="D2939" t="str">
        <v>Memoria Richard Ong</v>
      </c>
      <c r="E2939">
        <v>0</v>
      </c>
      <c r="F2939" t="str">
        <v>Ken Judge</v>
      </c>
      <c r="G2939" t="str">
        <v>Paph Michael Koopowitz x Paph lowii</v>
      </c>
      <c r="H2939" s="1">
        <v>42280</v>
      </c>
      <c r="I2939">
        <v>82.5</v>
      </c>
      <c r="J2939" t="str">
        <v>AM</v>
      </c>
    </row>
    <row r="2940" spans="1:10" x14ac:dyDescent="0.25">
      <c r="A2940">
        <v>2937</v>
      </c>
      <c r="B2940" t="str">
        <v>Tinonee Orchids</v>
      </c>
      <c r="C2940" t="str">
        <v>Cymbidium</v>
      </c>
      <c r="D2940" t="str">
        <v>Black Stump</v>
      </c>
      <c r="E2940">
        <v>0</v>
      </c>
      <c r="F2940" t="str">
        <v>63 Not Out</v>
      </c>
      <c r="G2940" t="str">
        <v>Cym Australian Midnight x Cym Cricket</v>
      </c>
      <c r="H2940" s="1">
        <v>42294</v>
      </c>
      <c r="I2940">
        <v>83</v>
      </c>
      <c r="J2940" t="str">
        <v>AM</v>
      </c>
    </row>
    <row r="2941" spans="1:10" x14ac:dyDescent="0.25">
      <c r="A2941">
        <v>2938</v>
      </c>
      <c r="B2941" t="str">
        <v>Tinonee Orchids</v>
      </c>
      <c r="C2941" t="str">
        <v>Cymbidium</v>
      </c>
      <c r="D2941" t="str">
        <v>Black Stump</v>
      </c>
      <c r="E2941">
        <v>0</v>
      </c>
      <c r="F2941" t="str">
        <v>Come in Spinner</v>
      </c>
      <c r="G2941" t="str">
        <v>Cym Australian Midnight x Cym Cricket</v>
      </c>
      <c r="H2941" s="1">
        <v>42294</v>
      </c>
      <c r="I2941">
        <v>88.68</v>
      </c>
      <c r="J2941" t="str">
        <v>FCC</v>
      </c>
    </row>
    <row r="2942" spans="1:10" x14ac:dyDescent="0.25">
      <c r="A2942">
        <v>2939</v>
      </c>
      <c r="B2942" t="str">
        <v>John and Marie Bartlett</v>
      </c>
      <c r="C2942" t="str">
        <v xml:space="preserve">Paphiopedilum </v>
      </c>
      <c r="D2942">
        <v>0</v>
      </c>
      <c r="E2942" t="str">
        <v>delenatii forma alba</v>
      </c>
      <c r="F2942" t="str">
        <v>Bart</v>
      </c>
      <c r="G2942" t="str">
        <v>species</v>
      </c>
      <c r="H2942" s="1">
        <v>42294</v>
      </c>
      <c r="I2942">
        <v>82.08</v>
      </c>
      <c r="J2942" t="str">
        <v>AM</v>
      </c>
    </row>
    <row r="2943" spans="1:10" x14ac:dyDescent="0.25">
      <c r="A2943">
        <v>2940</v>
      </c>
      <c r="B2943" t="str">
        <v>Barrita Orchids</v>
      </c>
      <c r="C2943" t="str">
        <v>Sarcochilus</v>
      </c>
      <c r="D2943" t="str">
        <v>Allure</v>
      </c>
      <c r="E2943">
        <v>0</v>
      </c>
      <c r="F2943" t="str">
        <v>Pillar</v>
      </c>
      <c r="G2943" t="str">
        <v>Sarco Duno Nickys Twin x Sarco Elegance</v>
      </c>
      <c r="H2943" s="1">
        <v>42294</v>
      </c>
      <c r="I2943">
        <v>77.099999999999994</v>
      </c>
      <c r="J2943" t="str">
        <v>HCC</v>
      </c>
    </row>
    <row r="2944" spans="1:10" x14ac:dyDescent="0.25">
      <c r="A2944">
        <v>2941</v>
      </c>
      <c r="B2944" t="str">
        <v>Barrita Orchids</v>
      </c>
      <c r="C2944" t="str">
        <v>Sarcochilus</v>
      </c>
      <c r="D2944" t="str">
        <v>Kulnura Symphony</v>
      </c>
      <c r="E2944">
        <v>0</v>
      </c>
      <c r="F2944" t="str">
        <v>Sweet</v>
      </c>
      <c r="G2944" t="str">
        <v>Sarco Elegance x Sarco Bunyip</v>
      </c>
      <c r="H2944" s="1">
        <v>42294</v>
      </c>
      <c r="I2944">
        <v>80.849999999999994</v>
      </c>
      <c r="J2944" t="str">
        <v>AM</v>
      </c>
    </row>
    <row r="2945" spans="1:10" x14ac:dyDescent="0.25">
      <c r="A2945">
        <v>2942</v>
      </c>
      <c r="B2945" t="str">
        <v>Barrita Orchids</v>
      </c>
      <c r="C2945" t="str">
        <v>Sarcochilus</v>
      </c>
      <c r="D2945" t="str">
        <v>Parma</v>
      </c>
      <c r="E2945">
        <v>0</v>
      </c>
      <c r="F2945" t="str">
        <v>Lemon Drop</v>
      </c>
      <c r="G2945" t="str">
        <v>Sarco Topaz x Sarco Roberta</v>
      </c>
      <c r="H2945" s="1">
        <v>42294</v>
      </c>
      <c r="I2945">
        <v>78.099999999999994</v>
      </c>
      <c r="J2945" t="str">
        <v>HCC</v>
      </c>
    </row>
    <row r="2946" spans="1:10" x14ac:dyDescent="0.25">
      <c r="A2946">
        <v>2943</v>
      </c>
      <c r="B2946" t="str">
        <v>Barrita Orchids</v>
      </c>
      <c r="C2946" t="str">
        <v>Sarcochilus</v>
      </c>
      <c r="D2946" t="str">
        <v>Parma</v>
      </c>
      <c r="E2946">
        <v>0</v>
      </c>
      <c r="F2946" t="str">
        <v>Lemon Drop</v>
      </c>
      <c r="G2946" t="str">
        <v>Sarco Topaz x Sarco Roberta</v>
      </c>
      <c r="H2946" s="1">
        <v>42294</v>
      </c>
      <c r="I2946">
        <v>81.2</v>
      </c>
      <c r="J2946" t="str">
        <v>ACM</v>
      </c>
    </row>
    <row r="2947" spans="1:10" x14ac:dyDescent="0.25">
      <c r="A2947">
        <v>2944</v>
      </c>
      <c r="B2947" t="str">
        <v>Joe Gafa</v>
      </c>
      <c r="C2947" t="str">
        <v>Angraecum</v>
      </c>
      <c r="D2947">
        <v>0</v>
      </c>
      <c r="E2947" t="str">
        <v>sesquipedale</v>
      </c>
      <c r="F2947" t="str">
        <v>Ta Netta</v>
      </c>
      <c r="G2947" t="str">
        <v>species</v>
      </c>
      <c r="H2947" s="1">
        <v>42275</v>
      </c>
      <c r="I2947">
        <v>85.5</v>
      </c>
      <c r="J2947" t="str">
        <v>FCC</v>
      </c>
    </row>
    <row r="2948" spans="1:10" x14ac:dyDescent="0.25">
      <c r="A2948">
        <v>2945</v>
      </c>
      <c r="B2948" t="str">
        <v>Joe Gafa</v>
      </c>
      <c r="C2948" t="str">
        <v xml:space="preserve">Brassia </v>
      </c>
      <c r="D2948" t="str">
        <v>Rex</v>
      </c>
      <c r="E2948">
        <v>0</v>
      </c>
      <c r="F2948" t="str">
        <v>Sakata</v>
      </c>
      <c r="G2948" t="str">
        <v xml:space="preserve">Brs verrucosa x Brs gireoudiana </v>
      </c>
      <c r="H2948" s="1">
        <v>42275</v>
      </c>
      <c r="I2948">
        <v>85</v>
      </c>
      <c r="J2948" t="str">
        <v>ACE</v>
      </c>
    </row>
    <row r="2949" spans="1:10" x14ac:dyDescent="0.25">
      <c r="A2949">
        <v>2946</v>
      </c>
      <c r="B2949" t="str">
        <v>Arnold Lockrey</v>
      </c>
      <c r="C2949" t="str">
        <v>Dendrochilum</v>
      </c>
      <c r="D2949">
        <v>0</v>
      </c>
      <c r="E2949" t="str">
        <v>parvulum</v>
      </c>
      <c r="F2949" t="str">
        <v>Susan</v>
      </c>
      <c r="G2949" t="str">
        <v>species</v>
      </c>
      <c r="H2949" s="1">
        <v>42230</v>
      </c>
      <c r="I2949">
        <v>79</v>
      </c>
      <c r="J2949" t="str">
        <v>ACC</v>
      </c>
    </row>
    <row r="2950" spans="1:10" x14ac:dyDescent="0.25">
      <c r="A2950">
        <v>2947</v>
      </c>
      <c r="B2950" t="str">
        <v>Grahame Young and Callyn Farrell</v>
      </c>
      <c r="C2950" t="str">
        <v>Dendrochilum</v>
      </c>
      <c r="D2950">
        <v>0</v>
      </c>
      <c r="E2950" t="str">
        <v>tenellum</v>
      </c>
      <c r="F2950" t="str">
        <v>Joy</v>
      </c>
      <c r="G2950" t="str">
        <v>species</v>
      </c>
      <c r="H2950" s="1">
        <v>42247</v>
      </c>
      <c r="I2950">
        <v>82.5</v>
      </c>
      <c r="J2950" t="str">
        <v>ACM</v>
      </c>
    </row>
    <row r="2951" spans="1:10" x14ac:dyDescent="0.25">
      <c r="A2951">
        <v>2948</v>
      </c>
      <c r="B2951" t="str">
        <v>P and S Radford</v>
      </c>
      <c r="C2951" t="str">
        <v>Dendrobium</v>
      </c>
      <c r="D2951" t="str">
        <v>Australian Ginger</v>
      </c>
      <c r="E2951">
        <v>0</v>
      </c>
      <c r="F2951" t="str">
        <v>Kobie</v>
      </c>
      <c r="G2951" t="str">
        <v>Den striolatum x Den fuliginosum</v>
      </c>
      <c r="H2951" s="1">
        <v>42247</v>
      </c>
      <c r="I2951">
        <v>80.599999999999994</v>
      </c>
      <c r="J2951" t="str">
        <v>AM</v>
      </c>
    </row>
    <row r="2952" spans="1:10" x14ac:dyDescent="0.25">
      <c r="A2952">
        <v>2949</v>
      </c>
      <c r="B2952" t="str">
        <v>Henk Van den Berg</v>
      </c>
      <c r="C2952" t="str">
        <v>Dendrobium</v>
      </c>
      <c r="D2952" t="str">
        <v>Kalon Byrne-Dimos</v>
      </c>
      <c r="E2952">
        <v>0</v>
      </c>
      <c r="F2952" t="str">
        <v>Georgie</v>
      </c>
      <c r="G2952" t="str">
        <v>Den Dorn's Bill x Den Grumpy</v>
      </c>
      <c r="H2952" s="1">
        <v>42278</v>
      </c>
      <c r="I2952">
        <v>81.5</v>
      </c>
      <c r="J2952" t="str">
        <v>AM</v>
      </c>
    </row>
    <row r="2953" spans="1:10" x14ac:dyDescent="0.25">
      <c r="A2953">
        <v>2950</v>
      </c>
      <c r="B2953" t="str">
        <v>Henk Van den Berg</v>
      </c>
      <c r="C2953" t="str">
        <v>Dendrobium</v>
      </c>
      <c r="D2953">
        <v>0</v>
      </c>
      <c r="E2953" t="str">
        <v>kingianum</v>
      </c>
      <c r="F2953" t="str">
        <v>Grand Con</v>
      </c>
      <c r="G2953" t="str">
        <v>species</v>
      </c>
      <c r="H2953" s="1">
        <v>42278</v>
      </c>
      <c r="I2953">
        <v>80</v>
      </c>
      <c r="J2953" t="str">
        <v>AM</v>
      </c>
    </row>
    <row r="2954" spans="1:10" x14ac:dyDescent="0.25">
      <c r="A2954">
        <v>2951</v>
      </c>
      <c r="B2954" t="str">
        <v>Henk Van den Berg</v>
      </c>
      <c r="C2954" t="str">
        <v>Dendrobium</v>
      </c>
      <c r="D2954">
        <v>0</v>
      </c>
      <c r="E2954" t="str">
        <v>kingianum</v>
      </c>
      <c r="F2954" t="str">
        <v>Stand Out</v>
      </c>
      <c r="G2954" t="str">
        <v>species</v>
      </c>
      <c r="H2954" s="1">
        <v>42278</v>
      </c>
      <c r="I2954">
        <v>80</v>
      </c>
      <c r="J2954" t="str">
        <v>AM</v>
      </c>
    </row>
    <row r="2955" spans="1:10" x14ac:dyDescent="0.25">
      <c r="A2955">
        <v>2952</v>
      </c>
      <c r="B2955" t="str">
        <v>Henk Van den Berg</v>
      </c>
      <c r="C2955" t="str">
        <v>Dendrobium</v>
      </c>
      <c r="D2955" t="str">
        <v>Oliver Jack</v>
      </c>
      <c r="E2955">
        <v>0</v>
      </c>
      <c r="F2955" t="str">
        <v>Gerard</v>
      </c>
      <c r="G2955" t="str">
        <v>Den Jiggi x Den striolatum</v>
      </c>
      <c r="H2955" s="1">
        <v>42278</v>
      </c>
      <c r="I2955">
        <v>85.7</v>
      </c>
      <c r="J2955" t="str">
        <v>FCC</v>
      </c>
    </row>
    <row r="2956" spans="1:10" x14ac:dyDescent="0.25">
      <c r="A2956">
        <v>2953</v>
      </c>
      <c r="B2956" t="str">
        <v>Henk Van den Berg</v>
      </c>
      <c r="C2956" t="str">
        <v>Dendrobium</v>
      </c>
      <c r="D2956" t="str">
        <v>Oliver Jack</v>
      </c>
      <c r="E2956">
        <v>0</v>
      </c>
      <c r="F2956" t="str">
        <v>Gerard</v>
      </c>
      <c r="G2956" t="str">
        <v>Den Jiggi x Den striolatum</v>
      </c>
      <c r="H2956" s="1">
        <v>42278</v>
      </c>
      <c r="I2956">
        <v>84</v>
      </c>
      <c r="J2956" t="str">
        <v>ACM</v>
      </c>
    </row>
    <row r="2957" spans="1:10" x14ac:dyDescent="0.25">
      <c r="A2957">
        <v>2954</v>
      </c>
      <c r="B2957" t="str">
        <v>Grahame Young and Callyn Farrell</v>
      </c>
      <c r="C2957" t="str">
        <v>Dendrobium</v>
      </c>
      <c r="D2957">
        <v>0</v>
      </c>
      <c r="E2957" t="str">
        <v>speciosum</v>
      </c>
      <c r="F2957" t="str">
        <v>Maddison</v>
      </c>
      <c r="G2957" t="str">
        <v>species</v>
      </c>
      <c r="H2957" s="1">
        <v>42247</v>
      </c>
      <c r="I2957">
        <v>83.1</v>
      </c>
      <c r="J2957" t="str">
        <v>AM</v>
      </c>
    </row>
    <row r="2958" spans="1:10" x14ac:dyDescent="0.25">
      <c r="A2958">
        <v>2955</v>
      </c>
      <c r="B2958" t="str">
        <v>G &amp; L Bromley</v>
      </c>
      <c r="C2958" t="str">
        <v>Epidendrum</v>
      </c>
      <c r="D2958">
        <v>0</v>
      </c>
      <c r="E2958" t="str">
        <v>stamfordianum</v>
      </c>
      <c r="F2958" t="str">
        <v>Pretty N Pink</v>
      </c>
      <c r="G2958" t="str">
        <v>species</v>
      </c>
      <c r="H2958" s="1">
        <v>42278</v>
      </c>
      <c r="I2958">
        <v>80</v>
      </c>
      <c r="J2958" t="str">
        <v>AM</v>
      </c>
    </row>
    <row r="2959" spans="1:10" x14ac:dyDescent="0.25">
      <c r="A2959">
        <v>2956</v>
      </c>
      <c r="B2959" t="str">
        <v>Seong Tay</v>
      </c>
      <c r="C2959" t="str">
        <v xml:space="preserve">Paphiopedilum </v>
      </c>
      <c r="D2959">
        <v>0</v>
      </c>
      <c r="E2959" t="str">
        <v xml:space="preserve">delenatii </v>
      </c>
      <c r="F2959" t="str">
        <v>Tom 8</v>
      </c>
      <c r="G2959" t="str">
        <v>species</v>
      </c>
      <c r="H2959" s="1">
        <v>42303</v>
      </c>
      <c r="I2959">
        <v>81</v>
      </c>
      <c r="J2959" t="str">
        <v>AM</v>
      </c>
    </row>
    <row r="2960" spans="1:10" x14ac:dyDescent="0.25">
      <c r="A2960">
        <v>2957</v>
      </c>
      <c r="B2960" t="str">
        <v>Henri Choo</v>
      </c>
      <c r="C2960" t="str">
        <v xml:space="preserve">Paphiopedilum </v>
      </c>
      <c r="D2960">
        <v>0</v>
      </c>
      <c r="E2960" t="str">
        <v>hirsutissimum</v>
      </c>
      <c r="F2960" t="str">
        <v>Aitch</v>
      </c>
      <c r="G2960" t="str">
        <v>species</v>
      </c>
      <c r="H2960" s="1">
        <v>42303</v>
      </c>
      <c r="I2960">
        <v>81.8</v>
      </c>
      <c r="J2960" t="str">
        <v>AM</v>
      </c>
    </row>
    <row r="2961" spans="1:10" x14ac:dyDescent="0.25">
      <c r="A2961">
        <v>2958</v>
      </c>
      <c r="B2961" t="str">
        <v>Seong Tay</v>
      </c>
      <c r="C2961" t="str">
        <v xml:space="preserve">Paphiopedilum </v>
      </c>
      <c r="D2961">
        <v>0</v>
      </c>
      <c r="E2961" t="str">
        <v>micranthum</v>
      </c>
      <c r="F2961" t="str">
        <v>T.O.M.</v>
      </c>
      <c r="G2961" t="str">
        <v>species</v>
      </c>
      <c r="H2961" s="1">
        <v>42275</v>
      </c>
      <c r="I2961">
        <v>82</v>
      </c>
      <c r="J2961" t="str">
        <v>AM</v>
      </c>
    </row>
    <row r="2962" spans="1:10" x14ac:dyDescent="0.25">
      <c r="A2962">
        <v>2959</v>
      </c>
      <c r="B2962" t="str">
        <v>P &amp; S Radford</v>
      </c>
      <c r="C2962" t="str">
        <v>Phalaenopsis</v>
      </c>
      <c r="D2962" t="str">
        <v>Arcnus Pearl</v>
      </c>
      <c r="E2962">
        <v>0</v>
      </c>
      <c r="F2962" t="str">
        <v>Eye Catcher</v>
      </c>
      <c r="G2962" t="str">
        <v>Phalaenopsis Chian Xen Pearl x Phalaenopsis Tomo Arcnus</v>
      </c>
      <c r="H2962" s="1">
        <v>42247</v>
      </c>
      <c r="I2962">
        <v>80.099999999999994</v>
      </c>
      <c r="J2962" t="str">
        <v>AM</v>
      </c>
    </row>
    <row r="2963" spans="1:10" x14ac:dyDescent="0.25">
      <c r="A2963">
        <v>2960</v>
      </c>
      <c r="B2963" t="str">
        <v>Peter Duong</v>
      </c>
      <c r="C2963" t="str">
        <v>Rhynchostylis</v>
      </c>
      <c r="D2963">
        <v>0</v>
      </c>
      <c r="E2963" t="str">
        <v>gigantea</v>
      </c>
      <c r="F2963" t="str">
        <v>Pierre</v>
      </c>
      <c r="G2963" t="str">
        <v>species</v>
      </c>
      <c r="H2963" s="1">
        <v>42275</v>
      </c>
      <c r="I2963">
        <v>79.2</v>
      </c>
      <c r="J2963" t="str">
        <v>HCC</v>
      </c>
    </row>
    <row r="2964" spans="1:10" x14ac:dyDescent="0.25">
      <c r="A2964">
        <v>2961</v>
      </c>
      <c r="B2964" t="str">
        <v>Barrita Orchids</v>
      </c>
      <c r="C2964" t="str">
        <v>Sarcochilus</v>
      </c>
      <c r="D2964" t="str">
        <v>Madge</v>
      </c>
      <c r="E2964">
        <v>0</v>
      </c>
      <c r="F2964" t="str">
        <v>Free</v>
      </c>
      <c r="G2964" t="str">
        <v>Sarco hartmannii x Sarco Snowhart</v>
      </c>
      <c r="H2964" s="1">
        <v>42284</v>
      </c>
      <c r="I2964">
        <v>76</v>
      </c>
      <c r="J2964" t="str">
        <v>HCC</v>
      </c>
    </row>
    <row r="2965" spans="1:10" x14ac:dyDescent="0.25">
      <c r="A2965">
        <v>2962</v>
      </c>
      <c r="B2965" t="str">
        <v>B &amp; I You</v>
      </c>
      <c r="C2965" t="str">
        <v>Cycnoches</v>
      </c>
      <c r="D2965" t="str">
        <v>Swan Cascade</v>
      </c>
      <c r="E2965">
        <v>0</v>
      </c>
      <c r="F2965" t="str">
        <v>Ivy</v>
      </c>
      <c r="G2965" t="str">
        <v>Cycnoches cooperi x Cycnoches Jean E. Monnier</v>
      </c>
      <c r="H2965" s="1">
        <v>42048</v>
      </c>
      <c r="I2965">
        <v>81.459999999999994</v>
      </c>
      <c r="J2965" t="str">
        <v>AM</v>
      </c>
    </row>
    <row r="2966" spans="1:10" x14ac:dyDescent="0.25">
      <c r="A2966">
        <v>2963</v>
      </c>
      <c r="B2966" t="str">
        <v>Athol Lavis</v>
      </c>
      <c r="C2966" t="str">
        <v>Vandachostylis</v>
      </c>
      <c r="D2966" t="str">
        <v>Colmarie</v>
      </c>
      <c r="E2966">
        <v>0</v>
      </c>
      <c r="F2966" t="str">
        <v>Fred</v>
      </c>
      <c r="G2966" t="str">
        <v>Vandachostylis Sri-Siam x Rhynchostylis gigantea</v>
      </c>
      <c r="H2966" s="1">
        <v>42143</v>
      </c>
      <c r="I2966">
        <v>78.06</v>
      </c>
      <c r="J2966" t="str">
        <v>HCC</v>
      </c>
    </row>
    <row r="2967" spans="1:10" x14ac:dyDescent="0.25">
      <c r="A2967">
        <v>2964</v>
      </c>
      <c r="B2967" t="str">
        <v>G &amp; L Bromley</v>
      </c>
      <c r="C2967" t="str">
        <v>Dendrobium</v>
      </c>
      <c r="D2967" t="str">
        <v>Memoria Myra Chalmers</v>
      </c>
      <c r="E2967">
        <v>0</v>
      </c>
      <c r="F2967" t="str">
        <v>Roy's Surprise</v>
      </c>
      <c r="G2967" t="str">
        <v>Den Banana Royal x Blue Twinkle</v>
      </c>
      <c r="H2967" s="1">
        <v>42247</v>
      </c>
      <c r="I2967">
        <v>77.8</v>
      </c>
      <c r="J2967" t="str">
        <v>HCC</v>
      </c>
    </row>
    <row r="2968" spans="1:10" x14ac:dyDescent="0.25">
      <c r="A2968">
        <v>2965</v>
      </c>
      <c r="B2968" t="str">
        <v>Athol Lavis</v>
      </c>
      <c r="C2968" t="str">
        <v>Dendrobium</v>
      </c>
      <c r="D2968" t="str">
        <v>Australian Artist</v>
      </c>
      <c r="E2968">
        <v>0</v>
      </c>
      <c r="F2968" t="str">
        <v>Ellie Louise</v>
      </c>
      <c r="G2968" t="str">
        <v>Den speciosum x Den Cobber</v>
      </c>
      <c r="H2968" s="1">
        <v>42249</v>
      </c>
      <c r="I2968">
        <v>78.8</v>
      </c>
      <c r="J2968" t="str">
        <v>HCC</v>
      </c>
    </row>
    <row r="2969" spans="1:10" x14ac:dyDescent="0.25">
      <c r="A2969">
        <v>2966</v>
      </c>
      <c r="B2969" t="str">
        <v>Allan Eggins</v>
      </c>
      <c r="C2969" t="str">
        <v>Rhyncattleanthe</v>
      </c>
      <c r="D2969" t="str">
        <v>Rosella's Lovely Sunset</v>
      </c>
      <c r="E2969">
        <v>0</v>
      </c>
      <c r="F2969" t="str">
        <v>Ivy</v>
      </c>
      <c r="G2969" t="str">
        <v>Rth Love Sound 'Dogashima' x Ctt Aussie Sunset 'Cosmic Fire'</v>
      </c>
      <c r="H2969" s="1">
        <v>42264</v>
      </c>
      <c r="I2969">
        <v>76.5</v>
      </c>
      <c r="J2969" t="str">
        <v>AD</v>
      </c>
    </row>
    <row r="2970" spans="1:10" x14ac:dyDescent="0.25">
      <c r="A2970">
        <v>2967</v>
      </c>
      <c r="B2970" t="str">
        <v>Ian Brown</v>
      </c>
      <c r="C2970" t="str">
        <v>Gastrophaius</v>
      </c>
      <c r="D2970" t="str">
        <v>Micro Burst</v>
      </c>
      <c r="E2970">
        <v>0</v>
      </c>
      <c r="F2970" t="str">
        <v>Morning Cloister</v>
      </c>
      <c r="G2970" t="str">
        <v>Gastrorchis pulchra x Phaius tankervilleae</v>
      </c>
      <c r="H2970" s="1">
        <v>42286</v>
      </c>
      <c r="I2970">
        <v>77.08</v>
      </c>
      <c r="J2970" t="str">
        <v>HCC</v>
      </c>
    </row>
    <row r="2971" spans="1:10" x14ac:dyDescent="0.25">
      <c r="A2971">
        <v>2968</v>
      </c>
      <c r="B2971" t="str">
        <v>Ian Brown</v>
      </c>
      <c r="C2971" t="str">
        <v>Gastrophaius</v>
      </c>
      <c r="D2971" t="str">
        <v>Micro Burst</v>
      </c>
      <c r="E2971">
        <v>0</v>
      </c>
      <c r="F2971" t="str">
        <v>Morning Cloister</v>
      </c>
      <c r="G2971" t="str">
        <v>Gastrorchis pulchra x Phaius tankervilleae</v>
      </c>
      <c r="H2971" s="1">
        <v>42286</v>
      </c>
      <c r="I2971">
        <v>83.1</v>
      </c>
      <c r="J2971" t="str">
        <v>ACM</v>
      </c>
    </row>
    <row r="2972" spans="1:10" x14ac:dyDescent="0.25">
      <c r="A2972">
        <v>2969</v>
      </c>
      <c r="B2972" t="str">
        <v>Bernie You</v>
      </c>
      <c r="C2972" t="str">
        <v>Dendrobium</v>
      </c>
      <c r="D2972" t="str">
        <v>Helen Park</v>
      </c>
      <c r="E2972">
        <v>0</v>
      </c>
      <c r="F2972" t="str">
        <v>You Ivy</v>
      </c>
      <c r="G2972" t="str">
        <v>Dendrobium bigibbum x Dendrobium lineale</v>
      </c>
      <c r="H2972" s="1">
        <v>42286</v>
      </c>
      <c r="I2972">
        <v>77.8</v>
      </c>
      <c r="J2972" t="str">
        <v>HCC</v>
      </c>
    </row>
    <row r="2973" spans="1:10" x14ac:dyDescent="0.25">
      <c r="A2973">
        <v>2970</v>
      </c>
      <c r="B2973" t="str">
        <v>Bernie You</v>
      </c>
      <c r="C2973" t="str">
        <v>Dendrobium</v>
      </c>
      <c r="D2973" t="str">
        <v>Helen Park</v>
      </c>
      <c r="E2973">
        <v>0</v>
      </c>
      <c r="F2973" t="str">
        <v>You Ivy</v>
      </c>
      <c r="G2973" t="str">
        <v>Dendrobium bigibbum x Dendrobium lineale</v>
      </c>
      <c r="H2973" s="1">
        <v>42286</v>
      </c>
      <c r="I2973">
        <v>81</v>
      </c>
      <c r="J2973" t="str">
        <v>ACM</v>
      </c>
    </row>
    <row r="2974" spans="1:10" x14ac:dyDescent="0.25">
      <c r="A2974">
        <v>2971</v>
      </c>
      <c r="B2974" t="str">
        <v>Jody Cutajar</v>
      </c>
      <c r="C2974" t="str">
        <v>Cattleya (Laelia)</v>
      </c>
      <c r="D2974">
        <v>0</v>
      </c>
      <c r="E2974" t="str">
        <v>purpurata</v>
      </c>
      <c r="F2974" t="str">
        <v>Aranda Blue Label</v>
      </c>
      <c r="G2974" t="str">
        <v>species</v>
      </c>
      <c r="H2974" s="1">
        <v>42352</v>
      </c>
      <c r="I2974">
        <v>81.5</v>
      </c>
      <c r="J2974" t="str">
        <v>AM</v>
      </c>
    </row>
    <row r="2975" spans="1:10" x14ac:dyDescent="0.25">
      <c r="A2975">
        <v>2972</v>
      </c>
      <c r="B2975" t="str">
        <v>Jody Cutajar</v>
      </c>
      <c r="C2975" t="str">
        <v>Cattleya (Laelia)</v>
      </c>
      <c r="D2975">
        <v>0</v>
      </c>
      <c r="E2975" t="str">
        <v>purpurata</v>
      </c>
      <c r="F2975" t="str">
        <v>Bonnie</v>
      </c>
      <c r="G2975" t="str">
        <v>species</v>
      </c>
      <c r="H2975" s="1">
        <v>42352</v>
      </c>
      <c r="I2975">
        <v>76.16</v>
      </c>
      <c r="J2975" t="str">
        <v>HCC</v>
      </c>
    </row>
    <row r="2976" spans="1:10" x14ac:dyDescent="0.25">
      <c r="A2976">
        <v>2973</v>
      </c>
      <c r="B2976" t="str">
        <v>Jody Cutajar</v>
      </c>
      <c r="C2976" t="str">
        <v>Cattleya (Laelia)</v>
      </c>
      <c r="D2976">
        <v>0</v>
      </c>
      <c r="E2976" t="str">
        <v>purpurata</v>
      </c>
      <c r="F2976" t="str">
        <v>Miss Pearse</v>
      </c>
      <c r="G2976" t="str">
        <v>species</v>
      </c>
      <c r="H2976" s="1">
        <v>42352</v>
      </c>
      <c r="I2976">
        <v>84.25</v>
      </c>
      <c r="J2976" t="str">
        <v>AM</v>
      </c>
    </row>
    <row r="2977" spans="1:10" x14ac:dyDescent="0.25">
      <c r="A2977">
        <v>2974</v>
      </c>
      <c r="B2977" t="str">
        <v>Jody Cutajar</v>
      </c>
      <c r="C2977" t="str">
        <v>Cattleya (Laelia)</v>
      </c>
      <c r="D2977">
        <v>0</v>
      </c>
      <c r="E2977" t="str">
        <v>purpurata</v>
      </c>
      <c r="F2977" t="str">
        <v>Roxy</v>
      </c>
      <c r="G2977" t="str">
        <v>species</v>
      </c>
      <c r="H2977" s="1">
        <v>42352</v>
      </c>
      <c r="I2977">
        <v>76.900000000000006</v>
      </c>
      <c r="J2977" t="str">
        <v>HCC</v>
      </c>
    </row>
    <row r="2978" spans="1:10" x14ac:dyDescent="0.25">
      <c r="A2978">
        <v>2975</v>
      </c>
      <c r="B2978" t="str">
        <v>Bernie You</v>
      </c>
      <c r="C2978" t="str">
        <v>Paphiopedilum</v>
      </c>
      <c r="D2978" t="str">
        <v>Magic Lantern</v>
      </c>
      <c r="E2978">
        <v>0</v>
      </c>
      <c r="F2978" t="str">
        <v>Ivy You</v>
      </c>
      <c r="G2978" t="str">
        <v>Paphiopedilum micranthum x Paphiopedilum delenatii</v>
      </c>
      <c r="H2978" s="1">
        <v>42355</v>
      </c>
      <c r="I2978">
        <v>76.599999999999994</v>
      </c>
      <c r="J2978" t="str">
        <v>HCC</v>
      </c>
    </row>
    <row r="2979" spans="1:10" x14ac:dyDescent="0.25">
      <c r="A2979">
        <v>2976</v>
      </c>
      <c r="B2979" t="str">
        <v>Athol Lavis</v>
      </c>
      <c r="C2979" t="str">
        <v>Vanda</v>
      </c>
      <c r="D2979" t="str">
        <v>Candace's Sunshine</v>
      </c>
      <c r="E2979">
        <v>0</v>
      </c>
      <c r="F2979" t="str">
        <v>Sophie Rose</v>
      </c>
      <c r="G2979" t="str">
        <v>Vanda Fuchs Gold x Vanda Yip Sum Wah</v>
      </c>
      <c r="H2979" s="1">
        <v>42375</v>
      </c>
      <c r="I2979">
        <v>83.13</v>
      </c>
      <c r="J2979" t="str">
        <v>AM</v>
      </c>
    </row>
    <row r="2980" spans="1:10" x14ac:dyDescent="0.25">
      <c r="A2980">
        <v>2977</v>
      </c>
      <c r="B2980" t="str">
        <v>Athol Lavis</v>
      </c>
      <c r="C2980" t="str">
        <v>Vanda</v>
      </c>
      <c r="D2980" t="str">
        <v>Pine Rivers</v>
      </c>
      <c r="E2980">
        <v>0</v>
      </c>
      <c r="F2980" t="str">
        <v>Wasana</v>
      </c>
      <c r="G2980" t="str">
        <v>Vanda Peggy Foo x Rhynchostylis coelestis</v>
      </c>
      <c r="H2980" s="1">
        <v>42375</v>
      </c>
      <c r="I2980">
        <v>83.44</v>
      </c>
      <c r="J2980" t="str">
        <v>AM</v>
      </c>
    </row>
    <row r="2981" spans="1:10" x14ac:dyDescent="0.25">
      <c r="A2981">
        <v>2978</v>
      </c>
      <c r="B2981" t="str">
        <v>G &amp; A Cushway</v>
      </c>
      <c r="C2981" t="str">
        <v>Rhyncholaeliocattleya</v>
      </c>
      <c r="D2981" t="str">
        <v>Gloria's Charm</v>
      </c>
      <c r="E2981">
        <v>0</v>
      </c>
      <c r="F2981" t="str">
        <v>Gloria</v>
      </c>
      <c r="G2981" t="str">
        <v>Rlc Island Charm x C Snow Blind</v>
      </c>
      <c r="H2981" s="1">
        <v>42387</v>
      </c>
      <c r="I2981">
        <v>81.400000000000006</v>
      </c>
      <c r="J2981" t="str">
        <v>AM</v>
      </c>
    </row>
    <row r="2982" spans="1:10" x14ac:dyDescent="0.25">
      <c r="A2982">
        <v>2979</v>
      </c>
      <c r="B2982" t="str">
        <v>Seong Tay</v>
      </c>
      <c r="C2982" t="str">
        <v>Paphiopedilum</v>
      </c>
      <c r="D2982" t="str">
        <v>Wyruna Vietnam Magic</v>
      </c>
      <c r="E2982">
        <v>0</v>
      </c>
      <c r="F2982" t="str">
        <v>TOM</v>
      </c>
      <c r="G2982" t="str">
        <v>Paph vietnamense x Paph Magic Lantern</v>
      </c>
      <c r="H2982" s="1">
        <v>42416</v>
      </c>
      <c r="I2982">
        <v>83</v>
      </c>
      <c r="J2982" t="str">
        <v>AM</v>
      </c>
    </row>
    <row r="2983" spans="1:10" x14ac:dyDescent="0.25">
      <c r="A2983">
        <v>2980</v>
      </c>
      <c r="B2983" t="str">
        <v>Bill Barnett</v>
      </c>
      <c r="C2983" t="str">
        <v>Dendrobium</v>
      </c>
      <c r="D2983">
        <v>0</v>
      </c>
      <c r="E2983" t="str">
        <v>macrophyllum</v>
      </c>
      <c r="F2983" t="str">
        <v>Victoria Nicole</v>
      </c>
      <c r="G2983" t="str">
        <v>species</v>
      </c>
      <c r="H2983" s="1">
        <v>42390</v>
      </c>
      <c r="I2983">
        <v>81.599999999999994</v>
      </c>
      <c r="J2983" t="str">
        <v>AM</v>
      </c>
    </row>
    <row r="2984" spans="1:10" x14ac:dyDescent="0.25">
      <c r="A2984">
        <v>2981</v>
      </c>
      <c r="B2984" t="str">
        <v>Ron Young</v>
      </c>
      <c r="C2984" t="str">
        <v>Mystacidium</v>
      </c>
      <c r="D2984">
        <v>0</v>
      </c>
      <c r="E2984" t="str">
        <v>braybonae</v>
      </c>
      <c r="F2984" t="str">
        <v>Sweety Cakes</v>
      </c>
      <c r="G2984" t="str">
        <v>species</v>
      </c>
      <c r="H2984" s="1">
        <v>42338</v>
      </c>
      <c r="I2984">
        <v>83</v>
      </c>
      <c r="J2984" t="str">
        <v>ACM</v>
      </c>
    </row>
    <row r="2985" spans="1:10" x14ac:dyDescent="0.25">
      <c r="A2985">
        <v>2982</v>
      </c>
      <c r="B2985" t="str">
        <v>Jody Cutajar</v>
      </c>
      <c r="C2985" t="str">
        <v>Laelia</v>
      </c>
      <c r="D2985">
        <v>0</v>
      </c>
      <c r="E2985" t="str">
        <v>anceps</v>
      </c>
      <c r="F2985" t="str">
        <v>Jody</v>
      </c>
      <c r="G2985" t="str">
        <v>species</v>
      </c>
      <c r="H2985" s="1">
        <v>42158</v>
      </c>
      <c r="I2985">
        <v>78</v>
      </c>
      <c r="J2985" t="str">
        <v>AD</v>
      </c>
    </row>
    <row r="2986" spans="1:10" x14ac:dyDescent="0.25">
      <c r="A2986">
        <v>2983</v>
      </c>
      <c r="B2986" t="str">
        <v>Daniel Tomich</v>
      </c>
      <c r="C2986" t="str">
        <v>Dendrobium</v>
      </c>
      <c r="D2986">
        <v>0</v>
      </c>
      <c r="E2986" t="str">
        <v>speciosum</v>
      </c>
      <c r="F2986" t="str">
        <v>Goldimoon Best 2006</v>
      </c>
      <c r="G2986" t="str">
        <v>species</v>
      </c>
      <c r="H2986" s="1">
        <v>42253</v>
      </c>
      <c r="I2986">
        <v>82</v>
      </c>
      <c r="J2986" t="str">
        <v>ACM</v>
      </c>
    </row>
    <row r="2987" spans="1:10" x14ac:dyDescent="0.25">
      <c r="A2987">
        <v>2984</v>
      </c>
      <c r="B2987" t="str">
        <v>Grahame Young and Callyn Farrell</v>
      </c>
      <c r="C2987" t="str">
        <v>Dendrobium</v>
      </c>
      <c r="D2987" t="str">
        <v>Lauren</v>
      </c>
      <c r="E2987">
        <v>0</v>
      </c>
      <c r="F2987" t="str">
        <v>Holly Chief</v>
      </c>
      <c r="G2987" t="str">
        <v>Den Rosemary Jupp 'Chris' x Den Aussie Phil</v>
      </c>
      <c r="H2987" s="1">
        <v>42253</v>
      </c>
      <c r="I2987">
        <v>78.8</v>
      </c>
      <c r="J2987" t="str">
        <v>HCC</v>
      </c>
    </row>
    <row r="2988" spans="1:10" x14ac:dyDescent="0.25">
      <c r="A2988">
        <v>2985</v>
      </c>
      <c r="B2988" t="str">
        <v>Fred Fear</v>
      </c>
      <c r="C2988" t="str">
        <v xml:space="preserve">Dendrobium </v>
      </c>
      <c r="D2988">
        <v>0</v>
      </c>
      <c r="E2988" t="str">
        <v>linguiformevar nugentii</v>
      </c>
      <c r="F2988" t="str">
        <v>Jeffrey</v>
      </c>
      <c r="G2988" t="str">
        <v>species</v>
      </c>
      <c r="H2988" s="1">
        <v>42253</v>
      </c>
      <c r="I2988">
        <v>81</v>
      </c>
      <c r="J2988" t="str">
        <v>ACM</v>
      </c>
    </row>
    <row r="2989" spans="1:10" x14ac:dyDescent="0.25">
      <c r="A2989">
        <v>2986</v>
      </c>
      <c r="B2989" t="str">
        <v>Ted and Winsome Walmsley</v>
      </c>
      <c r="C2989" t="str">
        <v>Dendrobium</v>
      </c>
      <c r="D2989">
        <v>0</v>
      </c>
      <c r="E2989" t="str">
        <v>speciosum</v>
      </c>
      <c r="F2989" t="str">
        <v>Ellie Jean</v>
      </c>
      <c r="G2989" t="str">
        <v>species</v>
      </c>
      <c r="H2989" s="1">
        <v>42253</v>
      </c>
      <c r="I2989">
        <v>80.8</v>
      </c>
      <c r="J2989" t="str">
        <v>AM</v>
      </c>
    </row>
    <row r="2990" spans="1:10" x14ac:dyDescent="0.25">
      <c r="A2990">
        <v>2987</v>
      </c>
      <c r="B2990" t="str">
        <v>Ted and Winsome Walmsley</v>
      </c>
      <c r="C2990" t="str">
        <v>Dendrobium</v>
      </c>
      <c r="D2990">
        <v>0</v>
      </c>
      <c r="E2990" t="str">
        <v>speciosum</v>
      </c>
      <c r="F2990" t="str">
        <v>Georgia</v>
      </c>
      <c r="G2990" t="str">
        <v>species</v>
      </c>
      <c r="H2990" s="1">
        <v>42253</v>
      </c>
      <c r="I2990">
        <v>81.2</v>
      </c>
      <c r="J2990" t="str">
        <v>AM</v>
      </c>
    </row>
    <row r="2991" spans="1:10" x14ac:dyDescent="0.25">
      <c r="A2991">
        <v>2988</v>
      </c>
      <c r="B2991" t="str">
        <v>Ted and Winsome Walmsley</v>
      </c>
      <c r="C2991" t="str">
        <v>Dendrobium</v>
      </c>
      <c r="D2991">
        <v>0</v>
      </c>
      <c r="E2991" t="str">
        <v>speciosum var curvicaule</v>
      </c>
      <c r="F2991" t="str">
        <v>Palmerston Mist Matilda</v>
      </c>
      <c r="G2991" t="str">
        <v>species</v>
      </c>
      <c r="H2991" s="1">
        <v>42252</v>
      </c>
      <c r="I2991">
        <v>79.7</v>
      </c>
      <c r="J2991" t="str">
        <v>HCC</v>
      </c>
    </row>
    <row r="2992" spans="1:10" x14ac:dyDescent="0.25">
      <c r="A2992">
        <v>2989</v>
      </c>
      <c r="B2992" t="str">
        <v>Jane Wright</v>
      </c>
      <c r="C2992" t="str">
        <v>Bulbophyllum</v>
      </c>
      <c r="D2992">
        <v>0</v>
      </c>
      <c r="E2992" t="str">
        <v>fritillariiflorum</v>
      </c>
      <c r="F2992" t="str">
        <v>Roger</v>
      </c>
      <c r="G2992" t="str">
        <v>species</v>
      </c>
      <c r="H2992" s="1">
        <v>42442</v>
      </c>
      <c r="I2992">
        <v>80</v>
      </c>
      <c r="J2992" t="str">
        <v>AM</v>
      </c>
    </row>
    <row r="2993" spans="1:10" x14ac:dyDescent="0.25">
      <c r="A2993">
        <v>2990</v>
      </c>
      <c r="B2993" t="str">
        <v>Graeme and Craig Scott-Harden</v>
      </c>
      <c r="C2993" t="str">
        <v>Bulbophyllum</v>
      </c>
      <c r="D2993">
        <v>0</v>
      </c>
      <c r="E2993" t="str">
        <v>vinaceum</v>
      </c>
      <c r="F2993" t="str">
        <v>Black Diamond</v>
      </c>
      <c r="G2993" t="str">
        <v>species</v>
      </c>
      <c r="H2993" s="1">
        <v>42442</v>
      </c>
      <c r="I2993" t="str">
        <v>N/A</v>
      </c>
      <c r="J2993" t="str">
        <v>CBM</v>
      </c>
    </row>
    <row r="2994" spans="1:10" x14ac:dyDescent="0.25">
      <c r="A2994">
        <v>2991</v>
      </c>
      <c r="B2994" t="str">
        <v>Jane Wright</v>
      </c>
      <c r="C2994" t="str">
        <v>Habenaria</v>
      </c>
      <c r="D2994">
        <v>0</v>
      </c>
      <c r="E2994" t="str">
        <v>medusa</v>
      </c>
      <c r="F2994" t="str">
        <v>Delicate Viper</v>
      </c>
      <c r="G2994" t="str">
        <v>species</v>
      </c>
      <c r="H2994" s="1">
        <v>42442</v>
      </c>
      <c r="I2994">
        <v>79.5</v>
      </c>
      <c r="J2994" t="str">
        <v>HCC</v>
      </c>
    </row>
    <row r="2995" spans="1:10" x14ac:dyDescent="0.25">
      <c r="A2995">
        <v>2992</v>
      </c>
      <c r="B2995" t="str">
        <v>Colin Andrews</v>
      </c>
      <c r="C2995" t="str">
        <v>Dendrobium</v>
      </c>
      <c r="D2995" t="str">
        <v>Enobi Purple</v>
      </c>
      <c r="E2995">
        <v>0</v>
      </c>
      <c r="F2995" t="str">
        <v>Splash</v>
      </c>
      <c r="G2995" t="str">
        <v>Den Enobi Komachi x Den Lagona Princess</v>
      </c>
      <c r="H2995" s="1">
        <v>42459</v>
      </c>
      <c r="I2995">
        <v>85.5</v>
      </c>
      <c r="J2995" t="str">
        <v>ACE</v>
      </c>
    </row>
    <row r="2996" spans="1:10" x14ac:dyDescent="0.25">
      <c r="A2996">
        <v>2993</v>
      </c>
      <c r="B2996" t="str">
        <v>Royale Orchids</v>
      </c>
      <c r="C2996" t="str">
        <v>Laelia</v>
      </c>
      <c r="D2996">
        <v>0</v>
      </c>
      <c r="E2996" t="str">
        <v>anceps</v>
      </c>
      <c r="F2996" t="str">
        <v>Royale Splash</v>
      </c>
      <c r="G2996" t="str">
        <v>species</v>
      </c>
      <c r="H2996" s="1">
        <v>42483</v>
      </c>
      <c r="I2996">
        <v>77.599999999999994</v>
      </c>
      <c r="J2996" t="str">
        <v>HCC</v>
      </c>
    </row>
    <row r="2997" spans="1:10" x14ac:dyDescent="0.25">
      <c r="A2997">
        <v>2994</v>
      </c>
      <c r="B2997" t="str">
        <v>Royale Orchids</v>
      </c>
      <c r="C2997" t="str">
        <v>Laelia</v>
      </c>
      <c r="D2997">
        <v>0</v>
      </c>
      <c r="E2997" t="str">
        <v>anceps</v>
      </c>
      <c r="F2997" t="str">
        <v>Royale Splash</v>
      </c>
      <c r="G2997" t="str">
        <v>species</v>
      </c>
      <c r="H2997" s="1">
        <v>42483</v>
      </c>
      <c r="I2997">
        <v>79</v>
      </c>
      <c r="J2997" t="str">
        <v>AD</v>
      </c>
    </row>
    <row r="2998" spans="1:10" x14ac:dyDescent="0.25">
      <c r="A2998">
        <v>2995</v>
      </c>
      <c r="B2998" t="str">
        <v>Gloria and Allan Cushway</v>
      </c>
      <c r="C2998" t="str">
        <v>Cattleya</v>
      </c>
      <c r="D2998" t="str">
        <v>Royal Beau</v>
      </c>
      <c r="E2998">
        <v>0</v>
      </c>
      <c r="F2998" t="str">
        <v>Allan</v>
      </c>
      <c r="G2998" t="str">
        <v>Cattleya Royal Beau 'Pat' x CattleyaRoyal Beau 'Prince'</v>
      </c>
      <c r="H2998" s="1">
        <v>42485</v>
      </c>
      <c r="I2998">
        <v>80.599999999999994</v>
      </c>
      <c r="J2998" t="str">
        <v>AM</v>
      </c>
    </row>
    <row r="2999" spans="1:10" x14ac:dyDescent="0.25">
      <c r="A2999">
        <v>2996</v>
      </c>
      <c r="B2999" t="str">
        <v>Seong Tay</v>
      </c>
      <c r="C2999" t="str">
        <v>Paphiopedilum</v>
      </c>
      <c r="D2999">
        <v>0</v>
      </c>
      <c r="E2999" t="str">
        <v>purpuratum</v>
      </c>
      <c r="F2999" t="str">
        <v>TOM</v>
      </c>
      <c r="G2999" t="str">
        <v>species</v>
      </c>
      <c r="H2999" s="1">
        <v>42485</v>
      </c>
      <c r="I2999">
        <v>82.75</v>
      </c>
      <c r="J2999" t="str">
        <v>AM</v>
      </c>
    </row>
    <row r="3000" spans="1:10" x14ac:dyDescent="0.25">
      <c r="A3000">
        <v>2997</v>
      </c>
      <c r="B3000" t="str">
        <v>B Wood</v>
      </c>
      <c r="C3000" t="str">
        <v>Cattleya</v>
      </c>
      <c r="D3000" t="str">
        <v>Lakehaven Flash</v>
      </c>
      <c r="E3000">
        <v>0</v>
      </c>
      <c r="F3000" t="str">
        <v>Magic</v>
      </c>
      <c r="G3000" t="str">
        <v>C Snowblind x C Dal's Choice</v>
      </c>
      <c r="H3000" s="1">
        <v>42480</v>
      </c>
      <c r="I3000">
        <v>81</v>
      </c>
      <c r="J3000" t="str">
        <v>AD</v>
      </c>
    </row>
    <row r="3001" spans="1:10" x14ac:dyDescent="0.25">
      <c r="A3001">
        <v>2998</v>
      </c>
      <c r="B3001" t="str">
        <v>P and S Radford</v>
      </c>
      <c r="C3001" t="str">
        <v>Zelenkoa</v>
      </c>
      <c r="D3001">
        <v>0</v>
      </c>
      <c r="E3001" t="str">
        <v>onusta</v>
      </c>
      <c r="F3001" t="str">
        <v>Double D</v>
      </c>
      <c r="G3001" t="str">
        <v>species</v>
      </c>
      <c r="H3001" s="1">
        <v>42480</v>
      </c>
      <c r="I3001">
        <v>82</v>
      </c>
      <c r="J3001" t="str">
        <v>AM</v>
      </c>
    </row>
    <row r="3002" spans="1:10" x14ac:dyDescent="0.25">
      <c r="A3002">
        <v>2999</v>
      </c>
      <c r="B3002" t="str">
        <v>Joe Gafa</v>
      </c>
      <c r="C3002" t="str">
        <v>Dendrobium</v>
      </c>
      <c r="D3002" t="str">
        <v>Kiilani Stripe</v>
      </c>
      <c r="E3002">
        <v>0</v>
      </c>
      <c r="F3002" t="str">
        <v>Hew</v>
      </c>
      <c r="G3002" t="str">
        <v>Den Candy Stripe x Den Doreen</v>
      </c>
      <c r="H3002" s="1">
        <v>42502</v>
      </c>
      <c r="I3002">
        <v>80.5</v>
      </c>
      <c r="J3002" t="str">
        <v>AM</v>
      </c>
    </row>
    <row r="3003" spans="1:10" x14ac:dyDescent="0.25">
      <c r="A3003">
        <v>3000</v>
      </c>
      <c r="B3003" t="str">
        <v>Graeme Talbot</v>
      </c>
      <c r="C3003" t="str">
        <v>Fredclarkeara</v>
      </c>
      <c r="D3003" t="str">
        <v>After Dark</v>
      </c>
      <c r="E3003">
        <v>0</v>
      </c>
      <c r="F3003" t="str">
        <v>Donna</v>
      </c>
      <c r="G3003" t="str">
        <v xml:space="preserve">Mormodia Painted Desert x Catasetum Donna Wise </v>
      </c>
      <c r="H3003" s="1">
        <v>42502</v>
      </c>
      <c r="I3003">
        <v>80</v>
      </c>
      <c r="J3003" t="str">
        <v>AM</v>
      </c>
    </row>
    <row r="3004" spans="1:10" x14ac:dyDescent="0.25">
      <c r="A3004">
        <v>3001</v>
      </c>
      <c r="B3004" t="str">
        <v>Bob Shearin</v>
      </c>
      <c r="C3004" t="str">
        <v>Oberonia</v>
      </c>
      <c r="D3004">
        <v>0</v>
      </c>
      <c r="E3004" t="str">
        <v>complanata</v>
      </c>
      <c r="F3004" t="str">
        <v>Donna</v>
      </c>
      <c r="G3004" t="str">
        <v>species</v>
      </c>
      <c r="H3004" s="1">
        <v>42503</v>
      </c>
      <c r="I3004">
        <v>84</v>
      </c>
      <c r="J3004" t="str">
        <v>ACM</v>
      </c>
    </row>
    <row r="3005" spans="1:10" x14ac:dyDescent="0.25">
      <c r="A3005">
        <v>3002</v>
      </c>
      <c r="B3005" t="str">
        <v>David Woolf</v>
      </c>
      <c r="C3005" t="str">
        <v>Zeloncidesa</v>
      </c>
      <c r="D3005" t="str">
        <v>Memoria Matthew Neuendorff</v>
      </c>
      <c r="E3005">
        <v>0</v>
      </c>
      <c r="F3005" t="str">
        <v>Zelda's Pride</v>
      </c>
      <c r="G3005" t="str">
        <v>Zeloncidesa Golden Handshake x Gomesa Doctor Desmond</v>
      </c>
      <c r="H3005" s="1">
        <v>42502</v>
      </c>
      <c r="I3005">
        <v>80</v>
      </c>
      <c r="J3005" t="str">
        <v>AM</v>
      </c>
    </row>
    <row r="3006" spans="1:10" x14ac:dyDescent="0.25">
      <c r="A3006">
        <v>3003</v>
      </c>
      <c r="B3006" t="str">
        <v>Veronica Clowes</v>
      </c>
      <c r="C3006" t="str">
        <v>Paphiopedilum</v>
      </c>
      <c r="D3006" t="str">
        <v>Yongala</v>
      </c>
      <c r="E3006">
        <v>0</v>
      </c>
      <c r="F3006" t="str">
        <v>Rock N Roll</v>
      </c>
      <c r="G3006" t="str">
        <v>Paph Transvaal x Paph chamberlainianum</v>
      </c>
      <c r="H3006" s="1">
        <v>42510</v>
      </c>
      <c r="I3006">
        <v>82</v>
      </c>
      <c r="J3006" t="str">
        <v>AM</v>
      </c>
    </row>
    <row r="3007" spans="1:10" x14ac:dyDescent="0.25">
      <c r="A3007">
        <v>3004</v>
      </c>
      <c r="B3007" t="str">
        <v>Terry Pullen</v>
      </c>
      <c r="C3007" t="str">
        <v>Lycaste</v>
      </c>
      <c r="D3007" t="str">
        <v>Shonan Bright</v>
      </c>
      <c r="E3007">
        <v>0</v>
      </c>
      <c r="F3007" t="str">
        <v>Dylan</v>
      </c>
      <c r="G3007" t="str">
        <v>Lycaste Shoalhaven x Lycaste John Ezzy</v>
      </c>
      <c r="H3007" s="1">
        <v>42249</v>
      </c>
      <c r="I3007">
        <v>82.3</v>
      </c>
      <c r="J3007" t="str">
        <v>AM</v>
      </c>
    </row>
    <row r="3008" spans="1:10" x14ac:dyDescent="0.25">
      <c r="A3008">
        <v>3005</v>
      </c>
      <c r="B3008" t="str">
        <v>John Allen</v>
      </c>
      <c r="C3008" t="str">
        <v>Masdevallia</v>
      </c>
      <c r="D3008" t="str">
        <v>Bob Hoffman</v>
      </c>
      <c r="E3008">
        <v>0</v>
      </c>
      <c r="F3008" t="str">
        <v>Orange Flame</v>
      </c>
      <c r="G3008" t="str">
        <v>Masdevallia welischii x Masdevallia Angel Frost</v>
      </c>
      <c r="H3008" s="1">
        <v>42547</v>
      </c>
      <c r="I3008">
        <v>78.7</v>
      </c>
      <c r="J3008" t="str">
        <v>HCC</v>
      </c>
    </row>
    <row r="3009" spans="1:10" x14ac:dyDescent="0.25">
      <c r="A3009">
        <v>3006</v>
      </c>
      <c r="B3009" t="str">
        <v>Garrie and Lesley Bromley</v>
      </c>
      <c r="C3009" t="str">
        <v>Vandachostylis</v>
      </c>
      <c r="D3009" t="str">
        <v>Pine Rivers</v>
      </c>
      <c r="E3009">
        <v>0</v>
      </c>
      <c r="F3009" t="str">
        <v>Pretty N Pink</v>
      </c>
      <c r="G3009" t="str">
        <v>Vanda Peggy Foo x Rhynchostylis coelestis</v>
      </c>
      <c r="H3009" s="1">
        <v>42547</v>
      </c>
      <c r="I3009">
        <v>80.5</v>
      </c>
      <c r="J3009" t="str">
        <v>AM</v>
      </c>
    </row>
    <row r="3010" spans="1:10" x14ac:dyDescent="0.25">
      <c r="A3010">
        <v>3007</v>
      </c>
      <c r="B3010" t="str">
        <v>Philomena Yeung</v>
      </c>
      <c r="C3010" t="str">
        <v>Dracuvallia</v>
      </c>
      <c r="D3010" t="str">
        <v>Fleur</v>
      </c>
      <c r="E3010">
        <v>0</v>
      </c>
      <c r="F3010" t="str">
        <v>Tack Kui</v>
      </c>
      <c r="G3010" t="str">
        <v>Dracula gigas x Masdevallia veitchiana</v>
      </c>
      <c r="H3010" s="1">
        <v>42571</v>
      </c>
      <c r="I3010">
        <v>80.5</v>
      </c>
      <c r="J3010" t="str">
        <v>AM</v>
      </c>
    </row>
    <row r="3011" spans="1:10" x14ac:dyDescent="0.25">
      <c r="A3011">
        <v>3008</v>
      </c>
      <c r="B3011" t="str">
        <v>Michele Chedzey</v>
      </c>
      <c r="C3011" t="str">
        <v>Cattleya</v>
      </c>
      <c r="D3011" t="str">
        <v>Michele's Pride</v>
      </c>
      <c r="E3011">
        <v>0</v>
      </c>
      <c r="F3011" t="str">
        <v>Bunny</v>
      </c>
      <c r="G3011" t="str">
        <v>Cattleya Caudebec Candy x Cattleya Gene May</v>
      </c>
      <c r="H3011" s="1">
        <v>42428</v>
      </c>
      <c r="I3011">
        <v>79.5</v>
      </c>
      <c r="J3011" t="str">
        <v>HCC</v>
      </c>
    </row>
    <row r="3012" spans="1:10" x14ac:dyDescent="0.25">
      <c r="A3012">
        <v>3009</v>
      </c>
      <c r="B3012" t="str">
        <v>Robyn Lovett</v>
      </c>
      <c r="C3012" t="str">
        <v>Rhyncattleanthe</v>
      </c>
      <c r="D3012" t="str">
        <v>Rosella's Horace</v>
      </c>
      <c r="E3012">
        <v>0</v>
      </c>
      <c r="F3012" t="str">
        <v>Oakridge</v>
      </c>
      <c r="G3012" t="str">
        <v>Rth Dal's Emperor x C Horace</v>
      </c>
      <c r="H3012" s="1">
        <v>42428</v>
      </c>
      <c r="I3012">
        <v>82</v>
      </c>
      <c r="J3012" t="str">
        <v>AM</v>
      </c>
    </row>
    <row r="3013" spans="1:10" x14ac:dyDescent="0.25">
      <c r="A3013">
        <v>3010</v>
      </c>
      <c r="B3013" t="str">
        <v>See Ting Ho</v>
      </c>
      <c r="C3013" t="str">
        <v>Paphiopedilum</v>
      </c>
      <c r="D3013" t="str">
        <v>Oliver Ho</v>
      </c>
      <c r="E3013">
        <v>0</v>
      </c>
      <c r="F3013" t="str">
        <v>Yeowie</v>
      </c>
      <c r="G3013" t="str">
        <v>Paphiopedilum Blenhill x Paph Star Churchill</v>
      </c>
      <c r="H3013" s="1">
        <v>42527</v>
      </c>
      <c r="I3013">
        <v>81</v>
      </c>
      <c r="J3013" t="str">
        <v>AM</v>
      </c>
    </row>
    <row r="3014" spans="1:10" x14ac:dyDescent="0.25">
      <c r="A3014">
        <v>3011</v>
      </c>
      <c r="B3014" t="str">
        <v>See Ting Ho</v>
      </c>
      <c r="C3014" t="str">
        <v>Paphiopedilum</v>
      </c>
      <c r="D3014" t="str">
        <v>Hsinying Malones</v>
      </c>
      <c r="E3014">
        <v>0</v>
      </c>
      <c r="F3014" t="str">
        <v>Yeowie</v>
      </c>
      <c r="G3014" t="str">
        <v>Paph Hsinying Dragon x Paph Macabre</v>
      </c>
      <c r="H3014" s="1">
        <v>42590</v>
      </c>
      <c r="I3014">
        <v>84</v>
      </c>
      <c r="J3014" t="str">
        <v>AM</v>
      </c>
    </row>
    <row r="3015" spans="1:10" x14ac:dyDescent="0.25">
      <c r="A3015">
        <v>3012</v>
      </c>
      <c r="B3015" t="str">
        <v>Angelina Sulfaro</v>
      </c>
      <c r="C3015" t="str">
        <v>Dendrochilum</v>
      </c>
      <c r="D3015">
        <v>0</v>
      </c>
      <c r="E3015" t="str">
        <v>convallariiforme</v>
      </c>
      <c r="F3015" t="str">
        <v>Alicia</v>
      </c>
      <c r="G3015" t="str">
        <v>species</v>
      </c>
      <c r="H3015" s="1">
        <v>42586</v>
      </c>
      <c r="I3015">
        <v>83.5</v>
      </c>
      <c r="J3015" t="str">
        <v>AM</v>
      </c>
    </row>
    <row r="3016" spans="1:10" x14ac:dyDescent="0.25">
      <c r="A3016">
        <v>3013</v>
      </c>
      <c r="B3016" t="str">
        <v>Angelina Sulfaro</v>
      </c>
      <c r="C3016" t="str">
        <v>Dendrochilum</v>
      </c>
      <c r="D3016">
        <v>0</v>
      </c>
      <c r="E3016" t="str">
        <v>convallariiforme</v>
      </c>
      <c r="F3016" t="str">
        <v>Alicia</v>
      </c>
      <c r="G3016" t="str">
        <v>species</v>
      </c>
      <c r="H3016" s="1">
        <v>42586</v>
      </c>
      <c r="I3016">
        <v>84.5</v>
      </c>
      <c r="J3016" t="str">
        <v>ACM</v>
      </c>
    </row>
    <row r="3017" spans="1:10" x14ac:dyDescent="0.25">
      <c r="A3017">
        <v>3014</v>
      </c>
      <c r="B3017" t="str">
        <v>Michael Wood</v>
      </c>
      <c r="C3017" t="str">
        <v>Dendrobium</v>
      </c>
      <c r="D3017" t="str">
        <v>Tathra</v>
      </c>
      <c r="E3017">
        <v>0</v>
      </c>
      <c r="F3017" t="str">
        <v>White Glow</v>
      </c>
      <c r="G3017" t="str">
        <v>Dendrobium Candelo x Dendrobium Autumn</v>
      </c>
      <c r="H3017" s="1">
        <v>42600</v>
      </c>
      <c r="I3017">
        <v>83</v>
      </c>
      <c r="J3017" t="str">
        <v>AM</v>
      </c>
    </row>
    <row r="3018" spans="1:10" x14ac:dyDescent="0.25">
      <c r="A3018">
        <v>3015</v>
      </c>
      <c r="B3018" t="str">
        <v>Australian Orchid Nursery</v>
      </c>
      <c r="C3018" t="str">
        <v xml:space="preserve">Dendrobium </v>
      </c>
      <c r="D3018" t="str">
        <v>Sheena</v>
      </c>
      <c r="E3018">
        <v>0</v>
      </c>
      <c r="F3018" t="str">
        <v>Grey Rose Lady</v>
      </c>
      <c r="G3018" t="str">
        <v>Dendrobium Duno Burgundy Sheen x Dendrobium Yondi Tina</v>
      </c>
      <c r="H3018" s="1">
        <v>42600</v>
      </c>
      <c r="I3018">
        <v>80</v>
      </c>
      <c r="J3018" t="str">
        <v>AM</v>
      </c>
    </row>
    <row r="3019" spans="1:10" x14ac:dyDescent="0.25">
      <c r="A3019">
        <v>3016</v>
      </c>
      <c r="B3019" t="str">
        <v>Lee Payne</v>
      </c>
      <c r="C3019" t="str">
        <v>Dendrochilum</v>
      </c>
      <c r="D3019">
        <v>0</v>
      </c>
      <c r="E3019" t="str">
        <v>niveum</v>
      </c>
      <c r="F3019" t="str">
        <v>Miranda</v>
      </c>
      <c r="G3019" t="str">
        <v>species</v>
      </c>
      <c r="H3019" s="1">
        <v>42600</v>
      </c>
      <c r="I3019">
        <v>83.2</v>
      </c>
      <c r="J3019" t="str">
        <v>ACM</v>
      </c>
    </row>
    <row r="3020" spans="1:10" x14ac:dyDescent="0.25">
      <c r="A3020">
        <v>3017</v>
      </c>
      <c r="B3020" t="str">
        <v>Seong Tay</v>
      </c>
      <c r="C3020" t="str">
        <v>Cymbidium</v>
      </c>
      <c r="D3020">
        <v>0</v>
      </c>
      <c r="E3020" t="str">
        <v>sinense</v>
      </c>
      <c r="F3020" t="str">
        <v>TOM</v>
      </c>
      <c r="G3020" t="str">
        <v>species</v>
      </c>
      <c r="H3020" s="1">
        <v>42600</v>
      </c>
      <c r="I3020">
        <v>81</v>
      </c>
      <c r="J3020" t="str">
        <v>AM</v>
      </c>
    </row>
    <row r="3021" spans="1:10" x14ac:dyDescent="0.25">
      <c r="A3021">
        <v>3018</v>
      </c>
      <c r="B3021" t="str">
        <v>Sequoia Cymbidiums</v>
      </c>
      <c r="C3021" t="str">
        <v xml:space="preserve">Cymbidium </v>
      </c>
      <c r="D3021" t="str">
        <v>Khan Fury</v>
      </c>
      <c r="E3021">
        <v>0</v>
      </c>
      <c r="F3021" t="str">
        <v>Kurnell</v>
      </c>
      <c r="G3021" t="str">
        <v>Cymbidium Khan Flame x Cymbidium Blazing Fury</v>
      </c>
      <c r="H3021" s="1">
        <v>42600</v>
      </c>
      <c r="I3021">
        <v>80.099999999999994</v>
      </c>
      <c r="J3021" t="str">
        <v>AM</v>
      </c>
    </row>
    <row r="3022" spans="1:10" x14ac:dyDescent="0.25">
      <c r="A3022">
        <v>3019</v>
      </c>
      <c r="B3022" t="str">
        <v>Mt Beenak Orchids</v>
      </c>
      <c r="C3022" t="str">
        <v>Masdevallia</v>
      </c>
      <c r="D3022" t="str">
        <v>Rein Touch</v>
      </c>
      <c r="E3022">
        <v>0</v>
      </c>
      <c r="F3022" t="str">
        <v>St Ives</v>
      </c>
      <c r="G3022" t="str">
        <v>Masdevallia Rein Staal x Masdevallia Midas Touch</v>
      </c>
      <c r="H3022" s="1">
        <v>42600</v>
      </c>
      <c r="I3022">
        <v>82.6</v>
      </c>
      <c r="J3022" t="str">
        <v>AM</v>
      </c>
    </row>
    <row r="3023" spans="1:10" x14ac:dyDescent="0.25">
      <c r="A3023">
        <v>3020</v>
      </c>
      <c r="B3023" t="str">
        <v>Seong Tay</v>
      </c>
      <c r="C3023" t="str">
        <v>Paphiopedilum</v>
      </c>
      <c r="D3023">
        <v>0</v>
      </c>
      <c r="E3023" t="str">
        <v>venustum</v>
      </c>
      <c r="F3023" t="str">
        <v>TOM</v>
      </c>
      <c r="G3023" t="str">
        <v>species</v>
      </c>
      <c r="H3023" s="1">
        <v>42600</v>
      </c>
      <c r="I3023">
        <v>80.2</v>
      </c>
      <c r="J3023" t="str">
        <v>AM</v>
      </c>
    </row>
    <row r="3024" spans="1:10" x14ac:dyDescent="0.25">
      <c r="A3024">
        <v>3021</v>
      </c>
      <c r="B3024" t="str">
        <v>Gary Hart</v>
      </c>
      <c r="C3024" t="str">
        <v>Paphiopedilum</v>
      </c>
      <c r="D3024" t="str">
        <v>Global Harmony</v>
      </c>
      <c r="E3024">
        <v>0</v>
      </c>
      <c r="F3024" t="str">
        <v>RSN</v>
      </c>
      <c r="G3024" t="str">
        <v>Paphiopedilum Warrawong x Paphiopedilum Another Hunter</v>
      </c>
      <c r="H3024" s="1">
        <v>42600</v>
      </c>
      <c r="I3024">
        <v>80</v>
      </c>
      <c r="J3024" t="str">
        <v>AM</v>
      </c>
    </row>
    <row r="3025" spans="1:10" x14ac:dyDescent="0.25">
      <c r="A3025">
        <v>3022</v>
      </c>
      <c r="B3025" t="str">
        <v>Mt Beenak Orchids</v>
      </c>
      <c r="C3025" t="str">
        <v>Masdevallia</v>
      </c>
      <c r="D3025" t="str">
        <v>Latin Touch</v>
      </c>
      <c r="E3025">
        <v>0</v>
      </c>
      <c r="F3025" t="str">
        <v>Beenak</v>
      </c>
      <c r="G3025" t="str">
        <v>Masdevallia Latin Sun x Masdevallia Midas Touch</v>
      </c>
      <c r="H3025" s="1">
        <v>42600</v>
      </c>
      <c r="I3025">
        <v>82.4</v>
      </c>
      <c r="J3025" t="str">
        <v>AM</v>
      </c>
    </row>
    <row r="3026" spans="1:10" x14ac:dyDescent="0.25">
      <c r="A3026">
        <v>3023</v>
      </c>
      <c r="B3026" t="str">
        <v>Seong Tay</v>
      </c>
      <c r="C3026" t="str">
        <v>Paphiopedilum</v>
      </c>
      <c r="D3026">
        <v>0</v>
      </c>
      <c r="E3026" t="str">
        <v>wardii</v>
      </c>
      <c r="F3026" t="str">
        <v>TOM1</v>
      </c>
      <c r="G3026" t="str">
        <v>species</v>
      </c>
      <c r="H3026" s="1">
        <v>42600</v>
      </c>
      <c r="I3026">
        <v>81.400000000000006</v>
      </c>
      <c r="J3026" t="str">
        <v>AM</v>
      </c>
    </row>
    <row r="3027" spans="1:10" x14ac:dyDescent="0.25">
      <c r="A3027">
        <v>3024</v>
      </c>
      <c r="B3027" t="str">
        <v>Seong Tay</v>
      </c>
      <c r="C3027" t="str">
        <v>Paphiopedilum</v>
      </c>
      <c r="D3027">
        <v>0</v>
      </c>
      <c r="E3027" t="str">
        <v>wardii</v>
      </c>
      <c r="F3027" t="str">
        <v>TOM2</v>
      </c>
      <c r="G3027" t="str">
        <v>species</v>
      </c>
      <c r="H3027" s="1">
        <v>42600</v>
      </c>
      <c r="I3027">
        <v>81.599999999999994</v>
      </c>
      <c r="J3027" t="str">
        <v>AM</v>
      </c>
    </row>
    <row r="3028" spans="1:10" x14ac:dyDescent="0.25">
      <c r="A3028">
        <v>3025</v>
      </c>
      <c r="B3028" t="str">
        <v>Robert Lewry</v>
      </c>
      <c r="C3028" t="str">
        <v>Dendrobium</v>
      </c>
      <c r="D3028" t="str">
        <v>Avril's Gold</v>
      </c>
      <c r="E3028">
        <v>0</v>
      </c>
      <c r="F3028" t="str">
        <v>Calderpark</v>
      </c>
      <c r="G3028" t="str">
        <v>Dendrobium Aussie Child x Dendrobium speciosum</v>
      </c>
      <c r="H3028" s="1">
        <v>42611</v>
      </c>
      <c r="I3028">
        <v>85.5</v>
      </c>
      <c r="J3028" t="str">
        <v>FCC</v>
      </c>
    </row>
    <row r="3029" spans="1:10" x14ac:dyDescent="0.25">
      <c r="A3029">
        <v>3026</v>
      </c>
      <c r="B3029" t="str">
        <v>Robert Lewry</v>
      </c>
      <c r="C3029" t="str">
        <v>Dendrobium</v>
      </c>
      <c r="D3029">
        <v>0</v>
      </c>
      <c r="E3029" t="str">
        <v>speciosum</v>
      </c>
      <c r="F3029" t="str">
        <v>Golden Peninsula Princess</v>
      </c>
      <c r="G3029" t="str">
        <v>species</v>
      </c>
      <c r="H3029" s="1">
        <v>42614</v>
      </c>
      <c r="I3029">
        <v>81.599999999999994</v>
      </c>
      <c r="J3029" t="str">
        <v>AM</v>
      </c>
    </row>
    <row r="3030" spans="1:10" x14ac:dyDescent="0.25">
      <c r="A3030">
        <v>3027</v>
      </c>
      <c r="B3030" t="str">
        <v>F &amp; B Fear</v>
      </c>
      <c r="C3030" t="str">
        <v>Angraecum</v>
      </c>
      <c r="D3030">
        <v>0</v>
      </c>
      <c r="E3030" t="str">
        <v>eburneum</v>
      </c>
      <c r="F3030" t="str">
        <v>Brett</v>
      </c>
      <c r="G3030" t="str">
        <v>species</v>
      </c>
      <c r="H3030" s="1">
        <v>42570</v>
      </c>
      <c r="I3030">
        <v>83</v>
      </c>
      <c r="J3030" t="str">
        <v>AM</v>
      </c>
    </row>
    <row r="3031" spans="1:10" x14ac:dyDescent="0.25">
      <c r="A3031">
        <v>3028</v>
      </c>
      <c r="B3031" t="str">
        <v>F &amp; B Fear</v>
      </c>
      <c r="C3031" t="str">
        <v>Angraecum</v>
      </c>
      <c r="D3031">
        <v>0</v>
      </c>
      <c r="E3031" t="str">
        <v>eburneum</v>
      </c>
      <c r="F3031" t="str">
        <v>Brett</v>
      </c>
      <c r="G3031" t="str">
        <v>species</v>
      </c>
      <c r="H3031" s="1">
        <v>42570</v>
      </c>
      <c r="I3031">
        <v>86</v>
      </c>
      <c r="J3031" t="str">
        <v>ACE</v>
      </c>
    </row>
    <row r="3032" spans="1:10" x14ac:dyDescent="0.25">
      <c r="A3032">
        <v>3029</v>
      </c>
      <c r="B3032" t="str">
        <v>S Crosby &amp; A Costa</v>
      </c>
      <c r="C3032" t="str">
        <v xml:space="preserve">Dendrobium </v>
      </c>
      <c r="D3032">
        <v>0</v>
      </c>
      <c r="E3032" t="str">
        <v>speciosum</v>
      </c>
      <c r="F3032" t="str">
        <v>Memoria Helen Jean</v>
      </c>
      <c r="G3032" t="str">
        <v>species</v>
      </c>
      <c r="H3032" s="1">
        <v>42614</v>
      </c>
      <c r="I3032">
        <v>83</v>
      </c>
      <c r="J3032" t="str">
        <v>AM</v>
      </c>
    </row>
    <row r="3033" spans="1:10" x14ac:dyDescent="0.25">
      <c r="A3033">
        <v>3030</v>
      </c>
      <c r="B3033" t="str">
        <v>S Crosby &amp; A Costa</v>
      </c>
      <c r="C3033" t="str">
        <v xml:space="preserve">Masdevallia </v>
      </c>
      <c r="D3033" t="str">
        <v>Stripe King</v>
      </c>
      <c r="E3033">
        <v>0</v>
      </c>
      <c r="F3033" t="str">
        <v>Joy</v>
      </c>
      <c r="G3033" t="str">
        <v>Masdevallia King of Kings x Masdevallia Gold Pinch</v>
      </c>
      <c r="H3033" s="1">
        <v>42614</v>
      </c>
      <c r="I3033">
        <v>82</v>
      </c>
      <c r="J3033" t="str">
        <v>AM</v>
      </c>
    </row>
    <row r="3034" spans="1:10" x14ac:dyDescent="0.25">
      <c r="A3034">
        <v>3031</v>
      </c>
      <c r="B3034" t="str">
        <v>George Serhan</v>
      </c>
      <c r="C3034" t="str">
        <v>Cymbidium</v>
      </c>
      <c r="D3034" t="str">
        <v>Serhan's Splendour</v>
      </c>
      <c r="E3034">
        <v>0</v>
      </c>
      <c r="F3034" t="str">
        <v>Natalie</v>
      </c>
      <c r="G3034" t="str">
        <v>Cym Serhan's Passion x Cym Khanebono</v>
      </c>
      <c r="H3034" s="1">
        <v>42557</v>
      </c>
      <c r="I3034">
        <v>81.5</v>
      </c>
      <c r="J3034" t="str">
        <v>AM</v>
      </c>
    </row>
    <row r="3035" spans="1:10" x14ac:dyDescent="0.25">
      <c r="A3035">
        <v>3032</v>
      </c>
      <c r="B3035" t="str">
        <v>G Young &amp; C Farrell</v>
      </c>
      <c r="C3035" t="str">
        <v>Dendrobium (Dockrillia)</v>
      </c>
      <c r="D3035" t="str">
        <v>Jiggi</v>
      </c>
      <c r="E3035">
        <v>0</v>
      </c>
      <c r="F3035" t="str">
        <v>Best Blue</v>
      </c>
      <c r="G3035" t="str">
        <v>Den schoenina x Den teretifolia (Doc)</v>
      </c>
      <c r="H3035" s="1">
        <v>42609</v>
      </c>
      <c r="I3035">
        <v>83.5</v>
      </c>
      <c r="J3035" t="str">
        <v>AM</v>
      </c>
    </row>
    <row r="3036" spans="1:10" x14ac:dyDescent="0.25">
      <c r="A3036">
        <v>3033</v>
      </c>
      <c r="B3036" t="str">
        <v>K &amp; S Hilton</v>
      </c>
      <c r="C3036" t="str">
        <v>Pterostylis</v>
      </c>
      <c r="D3036">
        <v>0</v>
      </c>
      <c r="E3036" t="str">
        <v>pedunculata</v>
      </c>
      <c r="F3036" t="str">
        <v>Kevin</v>
      </c>
      <c r="G3036" t="str">
        <v>species</v>
      </c>
      <c r="H3036" s="1">
        <v>42609</v>
      </c>
      <c r="I3036">
        <v>84</v>
      </c>
      <c r="J3036" t="str">
        <v>ACM</v>
      </c>
    </row>
    <row r="3037" spans="1:10" x14ac:dyDescent="0.25">
      <c r="A3037">
        <v>3034</v>
      </c>
      <c r="B3037" t="str">
        <v>Jan Robinson</v>
      </c>
      <c r="C3037" t="str">
        <v xml:space="preserve">Dendrobium  </v>
      </c>
      <c r="D3037">
        <v>0</v>
      </c>
      <c r="E3037" t="str">
        <v>speciosum</v>
      </c>
      <c r="F3037" t="str">
        <v>Memoria Neville Roper</v>
      </c>
      <c r="G3037" t="str">
        <v>species</v>
      </c>
      <c r="H3037" s="1">
        <v>42621</v>
      </c>
      <c r="I3037">
        <v>78.5</v>
      </c>
      <c r="J3037" t="str">
        <v>HCC</v>
      </c>
    </row>
    <row r="3038" spans="1:10" x14ac:dyDescent="0.25">
      <c r="A3038">
        <v>3035</v>
      </c>
      <c r="B3038" t="str">
        <v>Richard Dimon</v>
      </c>
      <c r="C3038" t="str">
        <v>Dendrobium</v>
      </c>
      <c r="D3038">
        <v>0</v>
      </c>
      <c r="E3038" t="str">
        <v>tetragonum var melaleucaphilum</v>
      </c>
      <c r="F3038" t="str">
        <v>Mandarin Explosion</v>
      </c>
      <c r="G3038" t="str">
        <v>species</v>
      </c>
      <c r="H3038" s="1">
        <v>42591</v>
      </c>
      <c r="I3038">
        <v>82</v>
      </c>
      <c r="J3038" t="str">
        <v>ACM</v>
      </c>
    </row>
    <row r="3039" spans="1:10" x14ac:dyDescent="0.25">
      <c r="A3039">
        <v>3036</v>
      </c>
      <c r="B3039" t="str">
        <v>Cary Polis</v>
      </c>
      <c r="C3039" t="str">
        <v>Guarianthe</v>
      </c>
      <c r="D3039">
        <v>0</v>
      </c>
      <c r="E3039" t="str">
        <v>skinneri</v>
      </c>
      <c r="F3039" t="str">
        <v>Casa Luna</v>
      </c>
      <c r="G3039" t="str">
        <v>species</v>
      </c>
      <c r="H3039" s="1">
        <v>42632</v>
      </c>
      <c r="I3039">
        <v>82</v>
      </c>
      <c r="J3039" t="str">
        <v>AM</v>
      </c>
    </row>
    <row r="3040" spans="1:10" x14ac:dyDescent="0.25">
      <c r="A3040">
        <v>3037</v>
      </c>
      <c r="B3040" t="str">
        <v>Jan Robinson</v>
      </c>
      <c r="C3040" t="str">
        <v>Paphiopedilum</v>
      </c>
      <c r="D3040" t="str">
        <v>Liberty Taiwan</v>
      </c>
      <c r="E3040">
        <v>0</v>
      </c>
      <c r="F3040" t="str">
        <v>Rose Lilah</v>
      </c>
      <c r="G3040" t="str">
        <v xml:space="preserve">Paph micranthum x Paph hangianum </v>
      </c>
      <c r="H3040" s="1">
        <v>42634</v>
      </c>
      <c r="I3040">
        <v>83.2</v>
      </c>
      <c r="J3040" t="str">
        <v>AM</v>
      </c>
    </row>
    <row r="3041" spans="1:10" x14ac:dyDescent="0.25">
      <c r="A3041">
        <v>3038</v>
      </c>
      <c r="B3041" t="str">
        <v>Keith Scott</v>
      </c>
      <c r="C3041" t="str">
        <v>Dendrobium</v>
      </c>
      <c r="D3041">
        <v>0</v>
      </c>
      <c r="E3041" t="str">
        <v>x grimesii</v>
      </c>
      <c r="F3041" t="str">
        <v>Mike</v>
      </c>
      <c r="G3041" t="str">
        <v>Natural hybrid (Den calamiforme x Den nugentii</v>
      </c>
      <c r="H3041" s="1">
        <v>42636</v>
      </c>
      <c r="I3041">
        <v>84.5</v>
      </c>
      <c r="J3041" t="str">
        <v>ACM</v>
      </c>
    </row>
    <row r="3042" spans="1:10" x14ac:dyDescent="0.25">
      <c r="A3042">
        <v>3039</v>
      </c>
      <c r="B3042" t="str">
        <v>Keith Scott</v>
      </c>
      <c r="C3042" t="str">
        <v>Dendrobium</v>
      </c>
      <c r="D3042" t="str">
        <v>Tweetas</v>
      </c>
      <c r="E3042">
        <v>0</v>
      </c>
      <c r="F3042" t="str">
        <v>Mustard</v>
      </c>
      <c r="G3042" t="str">
        <v>Dendrobium Tweetie x Dendrobium striolatum</v>
      </c>
      <c r="H3042" s="1">
        <v>42636</v>
      </c>
      <c r="I3042">
        <v>83</v>
      </c>
      <c r="J3042" t="str">
        <v>AM</v>
      </c>
    </row>
    <row r="3043" spans="1:10" x14ac:dyDescent="0.25">
      <c r="A3043">
        <v>3040</v>
      </c>
      <c r="B3043" t="str">
        <v>Keith Scott</v>
      </c>
      <c r="C3043" t="str">
        <v>Dendrobium</v>
      </c>
      <c r="D3043" t="str">
        <v>Tweetas</v>
      </c>
      <c r="E3043">
        <v>0</v>
      </c>
      <c r="F3043" t="str">
        <v>Mustard</v>
      </c>
      <c r="G3043" t="str">
        <v>Dendrobium Tweetie x Dendrobium striolatum</v>
      </c>
      <c r="H3043" s="1">
        <v>42636</v>
      </c>
      <c r="I3043">
        <v>83</v>
      </c>
      <c r="J3043" t="str">
        <v>ACM</v>
      </c>
    </row>
    <row r="3044" spans="1:10" x14ac:dyDescent="0.25">
      <c r="A3044">
        <v>3041</v>
      </c>
      <c r="B3044" t="str">
        <v>Keith Scott</v>
      </c>
      <c r="C3044" t="str">
        <v>Dendrobium</v>
      </c>
      <c r="D3044" t="str">
        <v>Tweetas</v>
      </c>
      <c r="E3044">
        <v>0</v>
      </c>
      <c r="F3044" t="str">
        <v>Mustard</v>
      </c>
      <c r="G3044" t="str">
        <v>Dendrobium Tweetie x Dendrobium striolatum</v>
      </c>
      <c r="H3044" s="1">
        <v>42636</v>
      </c>
      <c r="I3044">
        <v>82</v>
      </c>
      <c r="J3044" t="str">
        <v>AD</v>
      </c>
    </row>
    <row r="3045" spans="1:10" x14ac:dyDescent="0.25">
      <c r="A3045">
        <v>3042</v>
      </c>
      <c r="B3045" t="str">
        <v>Peter Furniss</v>
      </c>
      <c r="C3045" t="str">
        <v>Bulbophyllum</v>
      </c>
      <c r="D3045">
        <v>0</v>
      </c>
      <c r="E3045" t="str">
        <v>rothschildianum</v>
      </c>
      <c r="F3045" t="str">
        <v>Mary Helen</v>
      </c>
      <c r="G3045" t="str">
        <v>species</v>
      </c>
      <c r="H3045" s="1">
        <v>42488</v>
      </c>
      <c r="I3045">
        <v>80.5</v>
      </c>
      <c r="J3045" t="str">
        <v>ACM</v>
      </c>
    </row>
    <row r="3046" spans="1:10" x14ac:dyDescent="0.25">
      <c r="A3046">
        <v>3043</v>
      </c>
      <c r="B3046" t="str">
        <v>Peter Zyrstra</v>
      </c>
      <c r="C3046" t="str">
        <v>Cattleya</v>
      </c>
      <c r="D3046" t="str">
        <v>Mini Purple</v>
      </c>
      <c r="E3046">
        <v>0</v>
      </c>
      <c r="F3046" t="str">
        <v>Tracy</v>
      </c>
      <c r="G3046" t="str">
        <v>Cattleya pumila x Cattleya walkeriana</v>
      </c>
      <c r="H3046" s="1">
        <v>42494</v>
      </c>
      <c r="I3046">
        <v>81.3</v>
      </c>
      <c r="J3046" t="str">
        <v>AM</v>
      </c>
    </row>
    <row r="3047" spans="1:10" x14ac:dyDescent="0.25">
      <c r="A3047">
        <v>3044</v>
      </c>
      <c r="B3047" t="str">
        <v>B Saunders</v>
      </c>
      <c r="C3047" t="str">
        <v>Gomesa</v>
      </c>
      <c r="D3047" t="str">
        <v>Bob's Dream</v>
      </c>
      <c r="E3047">
        <v>0</v>
      </c>
      <c r="F3047" t="str">
        <v>Chocolate King</v>
      </c>
      <c r="G3047" t="str">
        <v>Gomesa Brown's Pride x Gomesa enderiana</v>
      </c>
      <c r="H3047" s="1">
        <v>42496</v>
      </c>
      <c r="I3047">
        <v>83</v>
      </c>
      <c r="J3047" t="str">
        <v>AM</v>
      </c>
    </row>
    <row r="3048" spans="1:10" x14ac:dyDescent="0.25">
      <c r="A3048">
        <v>3045</v>
      </c>
      <c r="B3048" t="str">
        <v>Nicky Zurcher</v>
      </c>
      <c r="C3048" t="str">
        <v>Paphiopedilum</v>
      </c>
      <c r="D3048" t="str">
        <v>Pacific Melody</v>
      </c>
      <c r="E3048">
        <v>0</v>
      </c>
      <c r="F3048" t="str">
        <v>Stars and Stripes</v>
      </c>
      <c r="G3048" t="str">
        <v>Paph Love Song x Paph Great Pacific</v>
      </c>
      <c r="H3048" s="1">
        <v>42502</v>
      </c>
      <c r="I3048">
        <v>80</v>
      </c>
      <c r="J3048" t="str">
        <v>AM</v>
      </c>
    </row>
    <row r="3049" spans="1:10" x14ac:dyDescent="0.25">
      <c r="A3049">
        <v>3046</v>
      </c>
      <c r="B3049" t="str">
        <v>Bruce Wood</v>
      </c>
      <c r="C3049" t="str">
        <v>Rhyncholaeliocattleya</v>
      </c>
      <c r="D3049" t="str">
        <v>Lakehaven Windstorm</v>
      </c>
      <c r="E3049">
        <v>0</v>
      </c>
      <c r="F3049" t="str">
        <v>Lakehaven</v>
      </c>
      <c r="G3049" t="str">
        <v>Rhyncholaeliocattleya California Girl x Cattleya Dal's Choice</v>
      </c>
      <c r="H3049" s="1">
        <v>42535</v>
      </c>
      <c r="I3049">
        <v>82.2</v>
      </c>
      <c r="J3049" t="str">
        <v>AM</v>
      </c>
    </row>
    <row r="3050" spans="1:10" x14ac:dyDescent="0.25">
      <c r="A3050">
        <v>3047</v>
      </c>
      <c r="B3050" t="str">
        <v>Colin Andrews</v>
      </c>
      <c r="C3050" t="str">
        <v>Dendrobium</v>
      </c>
      <c r="D3050">
        <v>0</v>
      </c>
      <c r="E3050" t="str">
        <v>speciosum</v>
      </c>
      <c r="F3050" t="str">
        <v>Tanamera Gold</v>
      </c>
      <c r="G3050" t="str">
        <v>species - Den spec v. grandiflorum 'Beranghi Gold' x Den spec. v. curvicaule 'Ted'</v>
      </c>
      <c r="H3050" s="1">
        <v>42613</v>
      </c>
      <c r="I3050">
        <v>78</v>
      </c>
      <c r="J3050" t="str">
        <v>HCC</v>
      </c>
    </row>
    <row r="3051" spans="1:10" x14ac:dyDescent="0.25">
      <c r="A3051">
        <v>3048</v>
      </c>
      <c r="B3051" t="str">
        <v>Bob Saunders</v>
      </c>
      <c r="C3051" t="str">
        <v>Dendrobium</v>
      </c>
      <c r="D3051" t="str">
        <v>Buderim Moonlight</v>
      </c>
      <c r="E3051">
        <v>0</v>
      </c>
      <c r="F3051" t="str">
        <v>Vern No 1</v>
      </c>
      <c r="G3051" t="str">
        <v>Dendrobium Buderim Cream x Dendrobium Hoshimusume</v>
      </c>
      <c r="H3051" s="1">
        <v>42618</v>
      </c>
      <c r="I3051">
        <v>81.33</v>
      </c>
      <c r="J3051" t="str">
        <v>AM</v>
      </c>
    </row>
    <row r="3052" spans="1:10" x14ac:dyDescent="0.25">
      <c r="A3052">
        <v>3049</v>
      </c>
      <c r="B3052" t="str">
        <v>Bernie and Ivy You</v>
      </c>
      <c r="C3052" t="str">
        <v>Rhyncholaeliocattleya</v>
      </c>
      <c r="D3052" t="str">
        <v>Karen's Sunrise</v>
      </c>
      <c r="E3052">
        <v>0</v>
      </c>
      <c r="F3052" t="str">
        <v>Waianae</v>
      </c>
      <c r="G3052" t="str">
        <v>Rhyncholaeliocattleya Prada Green Nation x Rhyncholaeliocattleya Erin Kobayashi</v>
      </c>
      <c r="H3052" s="1">
        <v>42634</v>
      </c>
      <c r="I3052">
        <v>80.8</v>
      </c>
      <c r="J3052" t="str">
        <v>AM</v>
      </c>
    </row>
    <row r="3053" spans="1:10" x14ac:dyDescent="0.25">
      <c r="A3053">
        <v>3050</v>
      </c>
      <c r="B3053" t="str">
        <v>Allan and Lynne Vane</v>
      </c>
      <c r="C3053" t="str">
        <v>Dendrobium</v>
      </c>
      <c r="D3053">
        <v>0</v>
      </c>
      <c r="E3053" t="str">
        <v>primulinum</v>
      </c>
      <c r="F3053" t="str">
        <v>Fred</v>
      </c>
      <c r="G3053" t="str">
        <v>species</v>
      </c>
      <c r="H3053" s="1">
        <v>42642</v>
      </c>
      <c r="I3053">
        <v>76.2</v>
      </c>
      <c r="J3053" t="str">
        <v>HCC</v>
      </c>
    </row>
    <row r="3054" spans="1:10" x14ac:dyDescent="0.25">
      <c r="A3054">
        <v>3051</v>
      </c>
      <c r="B3054" t="str">
        <v>Seong Tay</v>
      </c>
      <c r="C3054" t="str">
        <v>Paphiopedilum</v>
      </c>
      <c r="D3054">
        <v>0</v>
      </c>
      <c r="E3054" t="str">
        <v>armeniacum</v>
      </c>
      <c r="F3054" t="str">
        <v>TOM</v>
      </c>
      <c r="G3054" t="str">
        <v>species</v>
      </c>
      <c r="H3054" s="1">
        <v>42655</v>
      </c>
      <c r="I3054">
        <v>83</v>
      </c>
      <c r="J3054" t="str">
        <v>AM</v>
      </c>
    </row>
    <row r="3055" spans="1:10" x14ac:dyDescent="0.25">
      <c r="A3055">
        <v>3052</v>
      </c>
      <c r="B3055" t="str">
        <v>Barrita Orchids</v>
      </c>
      <c r="C3055" t="str">
        <v>Sarcochilus</v>
      </c>
      <c r="D3055" t="str">
        <v>Alchemy</v>
      </c>
      <c r="E3055">
        <v>0</v>
      </c>
      <c r="F3055" t="str">
        <v>Tangerine</v>
      </c>
      <c r="G3055" t="str">
        <v>Sarcochilus Duno Nickys Twin x Sarcochilus Maria</v>
      </c>
      <c r="H3055" s="1">
        <v>42660</v>
      </c>
      <c r="I3055">
        <v>80.099999999999994</v>
      </c>
      <c r="J3055" t="str">
        <v>AM</v>
      </c>
    </row>
    <row r="3056" spans="1:10" x14ac:dyDescent="0.25">
      <c r="A3056">
        <v>3053</v>
      </c>
      <c r="B3056" t="str">
        <v>Barrita Orchids</v>
      </c>
      <c r="C3056" t="str">
        <v>Sarcochilus</v>
      </c>
      <c r="D3056" t="str">
        <v>Kulnura Fireball</v>
      </c>
      <c r="E3056">
        <v>0</v>
      </c>
      <c r="F3056" t="str">
        <v>Intense</v>
      </c>
      <c r="G3056" t="str">
        <v>Sarcochilus Kulnura Intensity x Sarcochilus Kulnura Spice</v>
      </c>
      <c r="H3056" s="1">
        <v>42660</v>
      </c>
      <c r="I3056">
        <v>76.3</v>
      </c>
      <c r="J3056" t="str">
        <v>AD</v>
      </c>
    </row>
    <row r="3057" spans="1:10" x14ac:dyDescent="0.25">
      <c r="A3057">
        <v>3054</v>
      </c>
      <c r="B3057" t="str">
        <v>Barrita Orchids</v>
      </c>
      <c r="C3057" t="str">
        <v>Sarcochilus</v>
      </c>
      <c r="D3057" t="str">
        <v>Kulnura Gifted</v>
      </c>
      <c r="E3057">
        <v>0</v>
      </c>
      <c r="F3057" t="str">
        <v>Fireworks</v>
      </c>
      <c r="G3057" t="str">
        <v>Sarcochilus Kulnura Dazzel x Sarcochilus Kulnura Absolute</v>
      </c>
      <c r="H3057" s="1">
        <v>42660</v>
      </c>
      <c r="I3057">
        <v>81.27</v>
      </c>
      <c r="J3057" t="str">
        <v>AM</v>
      </c>
    </row>
    <row r="3058" spans="1:10" x14ac:dyDescent="0.25">
      <c r="A3058">
        <v>3055</v>
      </c>
      <c r="B3058" t="str">
        <v>Barrita Orchids</v>
      </c>
      <c r="C3058" t="str">
        <v>Sarcochilus</v>
      </c>
      <c r="D3058" t="str">
        <v>Highfields</v>
      </c>
      <c r="E3058">
        <v>0</v>
      </c>
      <c r="F3058" t="str">
        <v>Small Blaze</v>
      </c>
      <c r="G3058" t="str">
        <v>Sarcochilus Duno Nickys Twin x Sarcochilus Kulnura Vibrance</v>
      </c>
      <c r="H3058" s="1">
        <v>42660</v>
      </c>
      <c r="I3058">
        <v>78.900000000000006</v>
      </c>
      <c r="J3058" t="str">
        <v>AD</v>
      </c>
    </row>
    <row r="3059" spans="1:10" x14ac:dyDescent="0.25">
      <c r="A3059">
        <v>3056</v>
      </c>
      <c r="B3059" t="str">
        <v>Barrita Orchids</v>
      </c>
      <c r="C3059" t="str">
        <v>Sarcochilus</v>
      </c>
      <c r="D3059" t="str">
        <v>Kulnura Honeydew</v>
      </c>
      <c r="E3059">
        <v>0</v>
      </c>
      <c r="F3059" t="str">
        <v>Black</v>
      </c>
      <c r="G3059" t="str">
        <v>Sarcochilus Rebecca x Sarcochilus Kulnura Lickedy</v>
      </c>
      <c r="H3059" s="1">
        <v>42660</v>
      </c>
      <c r="I3059">
        <v>79.599999999999994</v>
      </c>
      <c r="J3059" t="str">
        <v>HCC</v>
      </c>
    </row>
    <row r="3060" spans="1:10" x14ac:dyDescent="0.25">
      <c r="A3060">
        <v>3057</v>
      </c>
      <c r="B3060" t="str">
        <v>Barrita Orchids</v>
      </c>
      <c r="C3060" t="str">
        <v>Sarcochilus</v>
      </c>
      <c r="D3060" t="str">
        <v>Kulnura Honeydew</v>
      </c>
      <c r="E3060">
        <v>0</v>
      </c>
      <c r="F3060" t="str">
        <v>Black</v>
      </c>
      <c r="G3060" t="str">
        <v>Sarcochilus Rebecca x Sarcochilus Kulnura Lickedy</v>
      </c>
      <c r="H3060" s="1">
        <v>42660</v>
      </c>
      <c r="I3060">
        <v>77</v>
      </c>
      <c r="J3060" t="str">
        <v>AD</v>
      </c>
    </row>
    <row r="3061" spans="1:10" x14ac:dyDescent="0.25">
      <c r="A3061">
        <v>3058</v>
      </c>
      <c r="B3061" t="str">
        <v>Barrita Orchids</v>
      </c>
      <c r="C3061" t="str">
        <v>Sarcochilus</v>
      </c>
      <c r="D3061" t="str">
        <v>Kulnura Sanctuary</v>
      </c>
      <c r="E3061">
        <v>0</v>
      </c>
      <c r="F3061" t="str">
        <v>Red Flash</v>
      </c>
      <c r="G3061" t="str">
        <v>Sarcochilus Heidi x Sarcochilus Bunyip</v>
      </c>
      <c r="H3061" s="1">
        <v>42660</v>
      </c>
      <c r="I3061">
        <v>82.45</v>
      </c>
      <c r="J3061" t="str">
        <v>AM</v>
      </c>
    </row>
    <row r="3062" spans="1:10" x14ac:dyDescent="0.25">
      <c r="A3062">
        <v>3059</v>
      </c>
      <c r="B3062" t="str">
        <v>Barrita Orchids</v>
      </c>
      <c r="C3062" t="str">
        <v>Sarcochilus</v>
      </c>
      <c r="D3062" t="str">
        <v>Kulnura Secure</v>
      </c>
      <c r="E3062">
        <v>0</v>
      </c>
      <c r="F3062" t="str">
        <v>Pepper N Pink</v>
      </c>
      <c r="G3062" t="str">
        <v>Sarcochilus Kulnura Emotion x Sarcochilus Kulnura Dazzel</v>
      </c>
      <c r="H3062" s="1">
        <v>42660</v>
      </c>
      <c r="I3062">
        <v>78.099999999999994</v>
      </c>
      <c r="J3062" t="str">
        <v>HCC</v>
      </c>
    </row>
    <row r="3063" spans="1:10" x14ac:dyDescent="0.25">
      <c r="A3063">
        <v>3060</v>
      </c>
      <c r="B3063" t="str">
        <v>Barrita Orchids</v>
      </c>
      <c r="C3063" t="str">
        <v>Sarcochilus</v>
      </c>
      <c r="D3063" t="str">
        <v>Kulnura Secure</v>
      </c>
      <c r="E3063">
        <v>0</v>
      </c>
      <c r="F3063" t="str">
        <v>Pepper N Pink</v>
      </c>
      <c r="G3063" t="str">
        <v>Sarcochilus Kulnura Emotion x Sarcochilus Kulnura Dazzel</v>
      </c>
      <c r="H3063" s="1">
        <v>42660</v>
      </c>
      <c r="I3063">
        <v>77</v>
      </c>
      <c r="J3063" t="str">
        <v>AD</v>
      </c>
    </row>
    <row r="3064" spans="1:10" x14ac:dyDescent="0.25">
      <c r="A3064">
        <v>3061</v>
      </c>
      <c r="B3064" t="str">
        <v>Fred Fear</v>
      </c>
      <c r="C3064" t="str">
        <v xml:space="preserve">Dendrobium </v>
      </c>
      <c r="D3064">
        <v>0</v>
      </c>
      <c r="E3064" t="str">
        <v>chordiforme</v>
      </c>
      <c r="F3064" t="str">
        <v>Fred</v>
      </c>
      <c r="G3064" t="str">
        <v>species</v>
      </c>
      <c r="H3064" s="1">
        <v>42663</v>
      </c>
      <c r="I3064">
        <v>81.3</v>
      </c>
      <c r="J3064" t="str">
        <v>AM</v>
      </c>
    </row>
    <row r="3065" spans="1:10" x14ac:dyDescent="0.25">
      <c r="A3065">
        <v>3062</v>
      </c>
      <c r="B3065" t="str">
        <v>Fred Fear</v>
      </c>
      <c r="C3065" t="str">
        <v xml:space="preserve">Dendrobium </v>
      </c>
      <c r="D3065">
        <v>0</v>
      </c>
      <c r="E3065" t="str">
        <v>chordiforme</v>
      </c>
      <c r="F3065" t="str">
        <v>Fred</v>
      </c>
      <c r="G3065" t="str">
        <v>species</v>
      </c>
      <c r="H3065" s="1">
        <v>42663</v>
      </c>
      <c r="I3065">
        <v>86</v>
      </c>
      <c r="J3065" t="str">
        <v>ACE</v>
      </c>
    </row>
    <row r="3066" spans="1:10" x14ac:dyDescent="0.25">
      <c r="A3066">
        <v>3063</v>
      </c>
      <c r="B3066" t="str">
        <v>Cary Polis</v>
      </c>
      <c r="C3066" t="str">
        <v>Miltonia</v>
      </c>
      <c r="D3066">
        <v>0</v>
      </c>
      <c r="E3066" t="str">
        <v>phymatochila</v>
      </c>
      <c r="F3066" t="str">
        <v>Collaroy Showers</v>
      </c>
      <c r="G3066" t="str">
        <v>species</v>
      </c>
      <c r="H3066" s="1">
        <v>42674</v>
      </c>
      <c r="I3066">
        <v>80.7</v>
      </c>
      <c r="J3066" t="str">
        <v>AM</v>
      </c>
    </row>
    <row r="3067" spans="1:10" x14ac:dyDescent="0.25">
      <c r="A3067">
        <v>3064</v>
      </c>
      <c r="B3067" t="str">
        <v>L &amp; G Bromley</v>
      </c>
      <c r="C3067" t="str">
        <v>Cattleya</v>
      </c>
      <c r="D3067">
        <v>0</v>
      </c>
      <c r="E3067" t="str">
        <v>schilleriana</v>
      </c>
      <c r="F3067" t="str">
        <v>Claire</v>
      </c>
      <c r="G3067" t="str">
        <v>species</v>
      </c>
      <c r="H3067" s="1">
        <v>42674</v>
      </c>
      <c r="I3067">
        <v>83.2</v>
      </c>
      <c r="J3067" t="str">
        <v>AM</v>
      </c>
    </row>
    <row r="3068" spans="1:10" x14ac:dyDescent="0.25">
      <c r="A3068">
        <v>3065</v>
      </c>
      <c r="B3068" t="str">
        <v>Col Brandon</v>
      </c>
      <c r="C3068" t="str">
        <v>Dendrobium</v>
      </c>
      <c r="D3068">
        <v>0</v>
      </c>
      <c r="E3068" t="str">
        <v>aemulum</v>
      </c>
      <c r="F3068" t="str">
        <v>Tweed</v>
      </c>
      <c r="G3068" t="str">
        <v>species</v>
      </c>
      <c r="H3068" s="1">
        <v>42621</v>
      </c>
      <c r="I3068">
        <v>81.599999999999994</v>
      </c>
      <c r="J3068" t="str">
        <v>AM</v>
      </c>
    </row>
    <row r="3069" spans="1:10" x14ac:dyDescent="0.25">
      <c r="A3069">
        <v>3066</v>
      </c>
      <c r="B3069" t="str">
        <v>See Ting Ho</v>
      </c>
      <c r="C3069" t="str">
        <v>Paphiopedilum</v>
      </c>
      <c r="D3069" t="str">
        <v>Shun-Fa Golden</v>
      </c>
      <c r="E3069">
        <v>0</v>
      </c>
      <c r="F3069" t="str">
        <v>Yeowie</v>
      </c>
      <c r="G3069" t="str">
        <v>(Paphiopedilum hangianum x Paphiopedilum malipoense</v>
      </c>
      <c r="H3069" s="1">
        <v>42621</v>
      </c>
      <c r="I3069">
        <v>82.5</v>
      </c>
      <c r="J3069" t="str">
        <v>AM</v>
      </c>
    </row>
    <row r="3070" spans="1:10" x14ac:dyDescent="0.25">
      <c r="A3070">
        <v>3067</v>
      </c>
      <c r="B3070" t="str">
        <v>Brian and Lynne Phelan</v>
      </c>
      <c r="C3070" t="str">
        <v>Cymbidium</v>
      </c>
      <c r="D3070" t="str">
        <v>Langleyense</v>
      </c>
      <c r="E3070">
        <v>0</v>
      </c>
      <c r="F3070" t="str">
        <v>Jan</v>
      </c>
      <c r="G3070" t="str">
        <v>Cymbidium devonianum x Cymbidium lowianum</v>
      </c>
      <c r="H3070" s="1">
        <v>42638</v>
      </c>
      <c r="I3070">
        <v>76.599999999999994</v>
      </c>
      <c r="J3070" t="str">
        <v>HCC</v>
      </c>
    </row>
    <row r="3071" spans="1:10" x14ac:dyDescent="0.25">
      <c r="A3071">
        <v>3068</v>
      </c>
      <c r="B3071" t="str">
        <v>Jane Wright</v>
      </c>
      <c r="C3071" t="str">
        <v>Masdevallia</v>
      </c>
      <c r="D3071" t="str">
        <v>Zoe (RHS 4/11/2016)</v>
      </c>
      <c r="E3071">
        <v>0</v>
      </c>
      <c r="F3071" t="str">
        <v>Thea's Sister</v>
      </c>
      <c r="G3071" t="str">
        <v>Masdevallia Aquarius x Masdevallia triangularis</v>
      </c>
      <c r="H3071" s="1">
        <v>42638</v>
      </c>
      <c r="I3071">
        <v>78.5</v>
      </c>
      <c r="J3071" t="str">
        <v>HCC</v>
      </c>
    </row>
    <row r="3072" spans="1:10" x14ac:dyDescent="0.25">
      <c r="A3072">
        <v>3069</v>
      </c>
      <c r="B3072" t="str">
        <v>John Hurst</v>
      </c>
      <c r="C3072" t="str">
        <v>Dendrobium</v>
      </c>
      <c r="D3072" t="str">
        <v>Top Class</v>
      </c>
      <c r="E3072">
        <v>0</v>
      </c>
      <c r="F3072" t="str">
        <v>Pink</v>
      </c>
      <c r="G3072" t="str">
        <v>Dendrobium kingianum x Dendrobium Class</v>
      </c>
      <c r="H3072" s="1">
        <v>42639</v>
      </c>
      <c r="I3072">
        <v>80</v>
      </c>
      <c r="J3072" t="str">
        <v>AM</v>
      </c>
    </row>
    <row r="3073" spans="1:10" x14ac:dyDescent="0.25">
      <c r="A3073">
        <v>3070</v>
      </c>
      <c r="B3073" t="str">
        <v>Greg Steenbeeke</v>
      </c>
      <c r="C3073" t="str">
        <v>Plectorrhiza</v>
      </c>
      <c r="D3073">
        <v>0</v>
      </c>
      <c r="E3073" t="str">
        <v>tridentata</v>
      </c>
      <c r="F3073" t="str">
        <v>Bundacol</v>
      </c>
      <c r="G3073" t="str">
        <v>species</v>
      </c>
      <c r="H3073" s="1">
        <v>42639</v>
      </c>
      <c r="I3073">
        <v>78.5</v>
      </c>
      <c r="J3073" t="str">
        <v>HCC</v>
      </c>
    </row>
    <row r="3074" spans="1:10" x14ac:dyDescent="0.25">
      <c r="A3074">
        <v>3071</v>
      </c>
      <c r="B3074" t="str">
        <v>Greg Steenbeeke</v>
      </c>
      <c r="C3074" t="str">
        <v>Plectorrhiza</v>
      </c>
      <c r="D3074">
        <v>0</v>
      </c>
      <c r="E3074" t="str">
        <v>tridentata</v>
      </c>
      <c r="F3074" t="str">
        <v>Bundacol</v>
      </c>
      <c r="G3074" t="str">
        <v>species</v>
      </c>
      <c r="H3074" s="1">
        <v>42639</v>
      </c>
      <c r="I3074">
        <v>80.5</v>
      </c>
      <c r="J3074" t="str">
        <v>ACM</v>
      </c>
    </row>
    <row r="3075" spans="1:10" x14ac:dyDescent="0.25">
      <c r="A3075">
        <v>3072</v>
      </c>
      <c r="B3075" t="str">
        <v>Lloyd Edwards</v>
      </c>
      <c r="C3075" t="str">
        <v>Sarcochilus</v>
      </c>
      <c r="D3075" t="str">
        <v>Twilight</v>
      </c>
      <c r="E3075">
        <v>0</v>
      </c>
      <c r="F3075" t="str">
        <v>Mandy's Fave</v>
      </c>
      <c r="G3075" t="str">
        <v>Sarcochilus Aussie Dawn x Sarcochilus Royale Ruby</v>
      </c>
      <c r="H3075" s="1">
        <v>42658</v>
      </c>
      <c r="I3075">
        <v>82</v>
      </c>
      <c r="J3075" t="str">
        <v>AM</v>
      </c>
    </row>
    <row r="3076" spans="1:10" x14ac:dyDescent="0.25">
      <c r="A3076">
        <v>3073</v>
      </c>
      <c r="B3076" t="str">
        <v>Lloyd Edwards</v>
      </c>
      <c r="C3076" t="str">
        <v>Sarcochilus</v>
      </c>
      <c r="D3076" t="str">
        <v>Dove</v>
      </c>
      <c r="E3076">
        <v>0</v>
      </c>
      <c r="F3076" t="str">
        <v>Vistaville</v>
      </c>
      <c r="G3076" t="str">
        <v>Sarcochilus Melody x Sarcochilus hartmannii</v>
      </c>
      <c r="H3076" s="1">
        <v>42658</v>
      </c>
      <c r="I3076">
        <v>80</v>
      </c>
      <c r="J3076" t="str">
        <v>AM</v>
      </c>
    </row>
    <row r="3077" spans="1:10" x14ac:dyDescent="0.25">
      <c r="A3077">
        <v>3074</v>
      </c>
      <c r="B3077" t="str">
        <v>R Schneidereit</v>
      </c>
      <c r="C3077" t="str">
        <v>Sarcochilus</v>
      </c>
      <c r="D3077">
        <v>0</v>
      </c>
      <c r="E3077" t="str">
        <v>hartmannii</v>
      </c>
      <c r="F3077" t="str">
        <v>Charlotte</v>
      </c>
      <c r="G3077" t="str">
        <v>species</v>
      </c>
      <c r="H3077" s="1">
        <v>42658</v>
      </c>
      <c r="I3077">
        <v>80</v>
      </c>
      <c r="J3077" t="str">
        <v>AM</v>
      </c>
    </row>
    <row r="3078" spans="1:10" x14ac:dyDescent="0.25">
      <c r="A3078">
        <v>3075</v>
      </c>
      <c r="B3078" t="str">
        <v>Robert and Sue Fish</v>
      </c>
      <c r="C3078" t="str">
        <v>Sarcochilus</v>
      </c>
      <c r="D3078" t="str">
        <v>Kulnura One (RHS 2/11/2016)</v>
      </c>
      <c r="E3078">
        <v>0</v>
      </c>
      <c r="F3078" t="str">
        <v>Crackerjack Harry</v>
      </c>
      <c r="G3078" t="str">
        <v>Sarco Bonanza x Sarco Sweetheart</v>
      </c>
      <c r="H3078" s="1">
        <v>42664</v>
      </c>
      <c r="I3078">
        <v>78.75</v>
      </c>
      <c r="J3078" t="str">
        <v>HCC</v>
      </c>
    </row>
    <row r="3079" spans="1:10" x14ac:dyDescent="0.25">
      <c r="A3079">
        <v>3076</v>
      </c>
      <c r="B3079" t="str">
        <v>Bob Harper</v>
      </c>
      <c r="C3079" t="str">
        <v>Dendrobium</v>
      </c>
      <c r="D3079">
        <v>0</v>
      </c>
      <c r="E3079" t="str">
        <v>linguiforme</v>
      </c>
      <c r="F3079" t="str">
        <v>Yamba Surprise</v>
      </c>
      <c r="G3079" t="str">
        <v>species</v>
      </c>
      <c r="H3079" s="1">
        <v>42664</v>
      </c>
      <c r="I3079">
        <v>80.72</v>
      </c>
      <c r="J3079" t="str">
        <v>ACM</v>
      </c>
    </row>
    <row r="3080" spans="1:10" x14ac:dyDescent="0.25">
      <c r="A3080">
        <v>3077</v>
      </c>
      <c r="B3080" t="str">
        <v>Lorraine &amp; Bill Dobson</v>
      </c>
      <c r="C3080" t="str">
        <v>Cattleya</v>
      </c>
      <c r="D3080">
        <v>0</v>
      </c>
      <c r="E3080" t="str">
        <v>purpurata</v>
      </c>
      <c r="F3080" t="str">
        <v>Lily Grace</v>
      </c>
      <c r="G3080" t="str">
        <v>species</v>
      </c>
      <c r="H3080" s="1">
        <v>42708</v>
      </c>
      <c r="I3080">
        <v>83.3</v>
      </c>
      <c r="J3080" t="str">
        <v>AM</v>
      </c>
    </row>
    <row r="3081" spans="1:10" x14ac:dyDescent="0.25">
      <c r="A3081">
        <v>3078</v>
      </c>
      <c r="B3081" t="str">
        <v>Colin Brandon</v>
      </c>
      <c r="C3081" t="str">
        <v>Dendrobium</v>
      </c>
      <c r="D3081">
        <v>0</v>
      </c>
      <c r="E3081" t="str">
        <v>speciosum</v>
      </c>
      <c r="F3081" t="str">
        <v>Nifty</v>
      </c>
      <c r="G3081" t="str">
        <v>species</v>
      </c>
      <c r="H3081" s="1">
        <v>42625</v>
      </c>
      <c r="I3081">
        <v>84.5</v>
      </c>
      <c r="J3081" t="str">
        <v>AM</v>
      </c>
    </row>
    <row r="3082" spans="1:10" x14ac:dyDescent="0.25">
      <c r="A3082">
        <v>3079</v>
      </c>
      <c r="B3082" t="str">
        <v>Down Under Native Orchids/ Elermore Orchids</v>
      </c>
      <c r="C3082" t="str">
        <v>Dendrobium</v>
      </c>
      <c r="D3082" t="str">
        <v>Tweetas</v>
      </c>
      <c r="E3082">
        <v>0</v>
      </c>
      <c r="F3082" t="str">
        <v>Violet Lip</v>
      </c>
      <c r="G3082" t="str">
        <v>Dendrobium Tweetie x Dendrobium striolatum</v>
      </c>
      <c r="H3082" s="1">
        <v>42623</v>
      </c>
      <c r="I3082">
        <v>79.5</v>
      </c>
      <c r="J3082" t="str">
        <v>HCC</v>
      </c>
    </row>
    <row r="3083" spans="1:10" x14ac:dyDescent="0.25">
      <c r="A3083">
        <v>3080</v>
      </c>
      <c r="B3083" t="str">
        <v>Down Under Native Orchids/ Elermore Orchids</v>
      </c>
      <c r="C3083" t="str">
        <v>Dendrobium</v>
      </c>
      <c r="D3083" t="str">
        <v>Tweetas</v>
      </c>
      <c r="E3083">
        <v>0</v>
      </c>
      <c r="F3083" t="str">
        <v>Violet Lip</v>
      </c>
      <c r="G3083" t="str">
        <v>Dendrobium Tweetie x Dendrobium striolatum</v>
      </c>
      <c r="H3083" s="1">
        <v>42623</v>
      </c>
      <c r="I3083">
        <v>79.5</v>
      </c>
      <c r="J3083" t="str">
        <v>ACC</v>
      </c>
    </row>
    <row r="3084" spans="1:10" x14ac:dyDescent="0.25">
      <c r="A3084">
        <v>3081</v>
      </c>
      <c r="B3084" t="str">
        <v>See Ting Ho</v>
      </c>
      <c r="C3084" t="str">
        <v>Dendrobium</v>
      </c>
      <c r="D3084">
        <v>0</v>
      </c>
      <c r="E3084" t="str">
        <v>polyanthum (primulinum)</v>
      </c>
      <c r="F3084" t="str">
        <v>Yeowie</v>
      </c>
      <c r="G3084" t="str">
        <v>species</v>
      </c>
      <c r="H3084" s="1">
        <v>42653</v>
      </c>
      <c r="I3084">
        <v>83</v>
      </c>
      <c r="J3084" t="str">
        <v>AM</v>
      </c>
    </row>
    <row r="3085" spans="1:10" x14ac:dyDescent="0.25">
      <c r="A3085">
        <v>3082</v>
      </c>
      <c r="B3085" t="str">
        <v>Henk van den Berg</v>
      </c>
      <c r="C3085" t="str">
        <v>Dendrobium</v>
      </c>
      <c r="D3085" t="str">
        <v>Awespot</v>
      </c>
      <c r="E3085">
        <v>0</v>
      </c>
      <c r="F3085" t="str">
        <v>Ang</v>
      </c>
      <c r="G3085" t="str">
        <v>Dendrobium Awesome x Dendrobium Rutherford Sunspot</v>
      </c>
      <c r="H3085" s="1">
        <v>42616</v>
      </c>
      <c r="I3085">
        <v>83.2</v>
      </c>
      <c r="J3085" t="str">
        <v>AM</v>
      </c>
    </row>
    <row r="3086" spans="1:10" x14ac:dyDescent="0.25">
      <c r="A3086">
        <v>3083</v>
      </c>
      <c r="B3086" t="str">
        <v>Henk van den Berg</v>
      </c>
      <c r="C3086" t="str">
        <v>Dendrobium</v>
      </c>
      <c r="D3086" t="str">
        <v>Binh-Ba</v>
      </c>
      <c r="E3086">
        <v>0</v>
      </c>
      <c r="F3086" t="str">
        <v>Exotic</v>
      </c>
      <c r="G3086" t="str">
        <v>Dendrobium Memoria Alicia x Dendrobium Aussie Victory</v>
      </c>
      <c r="H3086" s="1">
        <v>42616</v>
      </c>
      <c r="I3086">
        <v>81.7</v>
      </c>
      <c r="J3086" t="str">
        <v>AM</v>
      </c>
    </row>
    <row r="3087" spans="1:10" x14ac:dyDescent="0.25">
      <c r="A3087">
        <v>3084</v>
      </c>
      <c r="B3087" t="str">
        <v>Grahame Young &amp; Callyn Farrell</v>
      </c>
      <c r="C3087" t="str">
        <v>Dendrobium</v>
      </c>
      <c r="D3087" t="str">
        <v>Delicate Bride</v>
      </c>
      <c r="E3087">
        <v>0</v>
      </c>
      <c r="F3087" t="str">
        <v>Genesis</v>
      </c>
      <c r="G3087" t="str">
        <v>Dendrobium Burgundy Bride x Dendrobium x speciokingianum</v>
      </c>
      <c r="H3087" s="1">
        <v>42616</v>
      </c>
      <c r="I3087">
        <v>81.599999999999994</v>
      </c>
      <c r="J3087" t="str">
        <v>ACM</v>
      </c>
    </row>
    <row r="3088" spans="1:10" x14ac:dyDescent="0.25">
      <c r="A3088">
        <v>3085</v>
      </c>
      <c r="B3088" t="str">
        <v>Wayne Perrin</v>
      </c>
      <c r="C3088" t="str">
        <v>Dendrobium</v>
      </c>
      <c r="D3088" t="str">
        <v>Dingadee</v>
      </c>
      <c r="E3088">
        <v>0</v>
      </c>
      <c r="F3088" t="str">
        <v>Mat</v>
      </c>
      <c r="G3088" t="str">
        <v>Dendrobium Dunokayla x Dendrobium Amber Banks</v>
      </c>
      <c r="H3088" s="1">
        <v>42616</v>
      </c>
      <c r="I3088">
        <v>81.599999999999994</v>
      </c>
      <c r="J3088" t="str">
        <v>AM</v>
      </c>
    </row>
    <row r="3089" spans="1:10" x14ac:dyDescent="0.25">
      <c r="A3089">
        <v>3086</v>
      </c>
      <c r="B3089" t="str">
        <v>Wayne Perrin</v>
      </c>
      <c r="C3089" t="str">
        <v>Dendrobium</v>
      </c>
      <c r="D3089" t="str">
        <v>Dingadee</v>
      </c>
      <c r="E3089">
        <v>0</v>
      </c>
      <c r="F3089" t="str">
        <v>Tiffanie</v>
      </c>
      <c r="G3089" t="str">
        <v>Dendrobium Dunokayla x Dendrobium Amber Banks</v>
      </c>
      <c r="H3089" s="1">
        <v>42616</v>
      </c>
      <c r="I3089">
        <v>81.599999999999994</v>
      </c>
      <c r="J3089" t="str">
        <v>AM</v>
      </c>
    </row>
    <row r="3090" spans="1:10" x14ac:dyDescent="0.25">
      <c r="A3090">
        <v>3087</v>
      </c>
      <c r="B3090" t="str">
        <v>Henk van den Berg</v>
      </c>
      <c r="C3090" t="str">
        <v>Dendrobium</v>
      </c>
      <c r="D3090" t="str">
        <v>Greta Snow</v>
      </c>
      <c r="E3090">
        <v>0</v>
      </c>
      <c r="F3090" t="str">
        <v>Cheryl</v>
      </c>
      <c r="G3090" t="str">
        <v>Dendrobium Jayden x Dendrobium speciosum</v>
      </c>
      <c r="H3090" s="1">
        <v>42616</v>
      </c>
      <c r="I3090">
        <v>88.25</v>
      </c>
      <c r="J3090" t="str">
        <v>FCC</v>
      </c>
    </row>
    <row r="3091" spans="1:10" x14ac:dyDescent="0.25">
      <c r="A3091">
        <v>3088</v>
      </c>
      <c r="B3091" t="str">
        <v>Grahame Young &amp; Callyn Farrell</v>
      </c>
      <c r="C3091" t="str">
        <v>Dendrobium</v>
      </c>
      <c r="D3091" t="str">
        <v>Lauren</v>
      </c>
      <c r="E3091">
        <v>0</v>
      </c>
      <c r="F3091" t="str">
        <v>Holly Chief</v>
      </c>
      <c r="G3091" t="str">
        <v>Dendrobium Jupp x Dendrobium Aussie Phil</v>
      </c>
      <c r="H3091" s="1">
        <v>42616</v>
      </c>
      <c r="I3091">
        <v>81.92</v>
      </c>
      <c r="J3091" t="str">
        <v>AM</v>
      </c>
    </row>
    <row r="3092" spans="1:10" x14ac:dyDescent="0.25">
      <c r="A3092">
        <v>3089</v>
      </c>
      <c r="B3092" t="str">
        <v>Henk van den Berg</v>
      </c>
      <c r="C3092" t="str">
        <v>Dendrobium</v>
      </c>
      <c r="D3092" t="str">
        <v>Moondarra</v>
      </c>
      <c r="E3092">
        <v>0</v>
      </c>
      <c r="F3092" t="str">
        <v>Lloyd</v>
      </c>
      <c r="G3092" t="str">
        <v>Dendrobium Warrior x Dendrobium Aussie Victory</v>
      </c>
      <c r="H3092" s="1">
        <v>42616</v>
      </c>
      <c r="I3092">
        <v>81.900000000000006</v>
      </c>
      <c r="J3092" t="str">
        <v>AM</v>
      </c>
    </row>
    <row r="3093" spans="1:10" x14ac:dyDescent="0.25">
      <c r="A3093">
        <v>3090</v>
      </c>
      <c r="B3093" t="str">
        <v>Henk van den Berg</v>
      </c>
      <c r="C3093" t="str">
        <v>Dendrobium</v>
      </c>
      <c r="D3093" t="str">
        <v>Rainbow Glow</v>
      </c>
      <c r="E3093">
        <v>0</v>
      </c>
      <c r="F3093" t="str">
        <v>Koori</v>
      </c>
      <c r="G3093" t="str">
        <v>Dendrobium Anne's Rainbow Surprise x Dendrobium Sunglow</v>
      </c>
      <c r="H3093" s="1">
        <v>42616</v>
      </c>
      <c r="I3093">
        <v>81.599999999999994</v>
      </c>
      <c r="J3093" t="str">
        <v>AM</v>
      </c>
    </row>
    <row r="3094" spans="1:10" x14ac:dyDescent="0.25">
      <c r="A3094">
        <v>3091</v>
      </c>
      <c r="B3094" t="str">
        <v>Henk van den Berg</v>
      </c>
      <c r="C3094" t="str">
        <v>Dendrobium</v>
      </c>
      <c r="D3094" t="str">
        <v>Rainbow Glow</v>
      </c>
      <c r="E3094">
        <v>0</v>
      </c>
      <c r="F3094" t="str">
        <v>Koori</v>
      </c>
      <c r="G3094" t="str">
        <v>Dendrobium Anne's Rainbow Surprise x Dendrobium Sunglow</v>
      </c>
      <c r="H3094" s="1">
        <v>42616</v>
      </c>
      <c r="I3094">
        <v>81</v>
      </c>
      <c r="J3094" t="str">
        <v>AD</v>
      </c>
    </row>
    <row r="3095" spans="1:10" x14ac:dyDescent="0.25">
      <c r="A3095">
        <v>3092</v>
      </c>
      <c r="B3095" t="str">
        <v>Ted &amp; Winsome Walmsley</v>
      </c>
      <c r="C3095" t="str">
        <v>Dendrobium</v>
      </c>
      <c r="D3095">
        <v>0</v>
      </c>
      <c r="E3095" t="str">
        <v>speciosum</v>
      </c>
      <c r="F3095" t="str">
        <v>Palmerston Mist Olive</v>
      </c>
      <c r="G3095" t="str">
        <v>species</v>
      </c>
      <c r="H3095" s="1">
        <v>42616</v>
      </c>
      <c r="I3095">
        <v>82.2</v>
      </c>
      <c r="J3095" t="str">
        <v>AM</v>
      </c>
    </row>
    <row r="3096" spans="1:10" x14ac:dyDescent="0.25">
      <c r="A3096">
        <v>3093</v>
      </c>
      <c r="B3096" t="str">
        <v>Ted &amp; Winsome Walmsley</v>
      </c>
      <c r="C3096" t="str">
        <v>Dendrobium</v>
      </c>
      <c r="D3096">
        <v>0</v>
      </c>
      <c r="E3096" t="str">
        <v>speciosum var grandiflorum</v>
      </c>
      <c r="F3096" t="str">
        <v>William</v>
      </c>
      <c r="G3096" t="str">
        <v>species</v>
      </c>
      <c r="H3096" s="1">
        <v>42616</v>
      </c>
      <c r="I3096">
        <v>79.83</v>
      </c>
      <c r="J3096" t="str">
        <v>HCC</v>
      </c>
    </row>
    <row r="3097" spans="1:10" x14ac:dyDescent="0.25">
      <c r="A3097">
        <v>3094</v>
      </c>
      <c r="B3097" t="str">
        <v>David Butler</v>
      </c>
      <c r="C3097" t="str">
        <v>Dendrobium</v>
      </c>
      <c r="D3097">
        <v>0</v>
      </c>
      <c r="E3097" t="str">
        <v>tetragonum</v>
      </c>
      <c r="F3097" t="str">
        <v>Jess</v>
      </c>
      <c r="G3097" t="str">
        <v>species</v>
      </c>
      <c r="H3097" s="1">
        <v>42616</v>
      </c>
      <c r="I3097">
        <v>78.3</v>
      </c>
      <c r="J3097" t="str">
        <v>HCC</v>
      </c>
    </row>
    <row r="3098" spans="1:10" x14ac:dyDescent="0.25">
      <c r="A3098">
        <v>3095</v>
      </c>
      <c r="B3098" t="str">
        <v>Henk van den Berg</v>
      </c>
      <c r="C3098" t="str">
        <v>Dendrobium</v>
      </c>
      <c r="D3098" t="str">
        <v>Peninsula Sands</v>
      </c>
      <c r="E3098">
        <v>0</v>
      </c>
      <c r="F3098" t="str">
        <v>Lloyd</v>
      </c>
      <c r="G3098" t="str">
        <v>Dendrobium Colonial Surprise x Dendrobium Delicate King</v>
      </c>
      <c r="H3098" s="1">
        <v>42616</v>
      </c>
      <c r="I3098">
        <v>82.6</v>
      </c>
      <c r="J3098" t="str">
        <v>AM</v>
      </c>
    </row>
    <row r="3099" spans="1:10" x14ac:dyDescent="0.25">
      <c r="A3099">
        <v>3096</v>
      </c>
      <c r="B3099" t="str">
        <v>Lorraine &amp; Bill Dobson</v>
      </c>
      <c r="C3099" t="str">
        <v>Cattleya</v>
      </c>
      <c r="D3099">
        <v>0</v>
      </c>
      <c r="E3099" t="str">
        <v>purpurata</v>
      </c>
      <c r="F3099" t="str">
        <v>Louanne</v>
      </c>
      <c r="G3099" t="str">
        <v>species</v>
      </c>
      <c r="H3099" s="1">
        <v>42722</v>
      </c>
      <c r="I3099">
        <v>90</v>
      </c>
      <c r="J3099" t="str">
        <v>ACE</v>
      </c>
    </row>
    <row r="3100" spans="1:10" x14ac:dyDescent="0.25">
      <c r="A3100">
        <v>3097</v>
      </c>
      <c r="B3100" t="str">
        <v>Garrie and Lesley Bromley</v>
      </c>
      <c r="C3100" t="str">
        <v>Aerides</v>
      </c>
      <c r="D3100">
        <v>0</v>
      </c>
      <c r="E3100" t="str">
        <v>multiflora</v>
      </c>
      <c r="F3100" t="str">
        <v>Christina</v>
      </c>
      <c r="G3100" t="str">
        <v>species</v>
      </c>
      <c r="H3100" s="1">
        <v>42739</v>
      </c>
      <c r="I3100">
        <v>83.5</v>
      </c>
      <c r="J3100" t="str">
        <v>AM</v>
      </c>
    </row>
    <row r="3101" spans="1:10" x14ac:dyDescent="0.25">
      <c r="A3101">
        <v>3098</v>
      </c>
      <c r="B3101" t="str">
        <v>Garrie and Lesley Bromley</v>
      </c>
      <c r="C3101" t="str">
        <v>Aerides</v>
      </c>
      <c r="D3101">
        <v>0</v>
      </c>
      <c r="E3101" t="str">
        <v>multiflora</v>
      </c>
      <c r="F3101" t="str">
        <v>Christina</v>
      </c>
      <c r="G3101" t="str">
        <v>species</v>
      </c>
      <c r="H3101" s="1">
        <v>42739</v>
      </c>
      <c r="I3101">
        <v>84.5</v>
      </c>
      <c r="J3101" t="str">
        <v>ACM</v>
      </c>
    </row>
    <row r="3102" spans="1:10" x14ac:dyDescent="0.25">
      <c r="A3102">
        <v>3099</v>
      </c>
      <c r="B3102" t="str">
        <v>K and J Bennett</v>
      </c>
      <c r="C3102" t="str">
        <v>Cattleya</v>
      </c>
      <c r="D3102">
        <v>0</v>
      </c>
      <c r="E3102" t="str">
        <v>purpurata</v>
      </c>
      <c r="F3102" t="str">
        <v>Nice One</v>
      </c>
      <c r="G3102" t="str">
        <v>species</v>
      </c>
      <c r="H3102" s="1">
        <v>42719</v>
      </c>
      <c r="I3102">
        <v>81.400000000000006</v>
      </c>
      <c r="J3102" t="str">
        <v>ACM</v>
      </c>
    </row>
    <row r="3103" spans="1:10" x14ac:dyDescent="0.25">
      <c r="A3103">
        <v>3100</v>
      </c>
      <c r="B3103" t="str">
        <v>Royale Orchids</v>
      </c>
      <c r="C3103" t="str">
        <v>Cattleya</v>
      </c>
      <c r="D3103" t="str">
        <v>x dolosa</v>
      </c>
      <c r="E3103" t="str">
        <v>Natural hybrid</v>
      </c>
      <c r="F3103" t="str">
        <v>Royale</v>
      </c>
      <c r="G3103" t="str">
        <v>C loddigesii x C walkeriana</v>
      </c>
      <c r="H3103" s="1">
        <v>42790</v>
      </c>
      <c r="I3103">
        <v>81</v>
      </c>
      <c r="J3103" t="str">
        <v>AM</v>
      </c>
    </row>
    <row r="3104" spans="1:10" x14ac:dyDescent="0.25">
      <c r="A3104">
        <v>3101</v>
      </c>
      <c r="B3104" t="str">
        <v>Jody Cutajar</v>
      </c>
      <c r="C3104" t="str">
        <v>Cattleya</v>
      </c>
      <c r="D3104">
        <v>0</v>
      </c>
      <c r="E3104" t="str">
        <v>pumila forma alba</v>
      </c>
      <c r="F3104" t="str">
        <v>Albarus</v>
      </c>
      <c r="G3104" t="str">
        <v>species</v>
      </c>
      <c r="H3104" s="1">
        <v>42795</v>
      </c>
      <c r="I3104">
        <v>85</v>
      </c>
      <c r="J3104" t="str">
        <v>FCC</v>
      </c>
    </row>
    <row r="3105" spans="1:10" x14ac:dyDescent="0.25">
      <c r="A3105">
        <v>3102</v>
      </c>
      <c r="B3105" t="str">
        <v>Gary Hart</v>
      </c>
      <c r="C3105" t="str">
        <v>Paphiopedilum</v>
      </c>
      <c r="D3105" t="str">
        <v>Dollgoldi</v>
      </c>
      <c r="E3105">
        <v>0</v>
      </c>
      <c r="F3105" t="str">
        <v>Gold Wing</v>
      </c>
      <c r="G3105" t="str">
        <v>Paph rothschildianum x Paphiopedilum armeniacum</v>
      </c>
      <c r="H3105" s="1">
        <v>42809</v>
      </c>
      <c r="I3105">
        <v>83.5</v>
      </c>
      <c r="J3105" t="str">
        <v>AM</v>
      </c>
    </row>
    <row r="3106" spans="1:10" x14ac:dyDescent="0.25">
      <c r="A3106">
        <v>3103</v>
      </c>
      <c r="B3106" t="str">
        <v>Bernie You</v>
      </c>
      <c r="C3106" t="str">
        <v>Dendrobium</v>
      </c>
      <c r="D3106" t="str">
        <v>Topaz Dream</v>
      </c>
      <c r="E3106">
        <v>0</v>
      </c>
      <c r="F3106" t="str">
        <v>Ivy</v>
      </c>
      <c r="G3106" t="str">
        <v>Dendrobium fantasyland x Dendrobium bigibbum</v>
      </c>
      <c r="H3106" s="1">
        <v>42820</v>
      </c>
      <c r="I3106">
        <v>81.25</v>
      </c>
      <c r="J3106" t="str">
        <v>AM</v>
      </c>
    </row>
    <row r="3107" spans="1:10" x14ac:dyDescent="0.25">
      <c r="A3107">
        <v>3104</v>
      </c>
      <c r="B3107" t="str">
        <v>Lorraine and Bill Dobson</v>
      </c>
      <c r="C3107" t="str">
        <v>Sarcochilus</v>
      </c>
      <c r="D3107">
        <v>0</v>
      </c>
      <c r="E3107" t="str">
        <v>dilitatus</v>
      </c>
      <c r="F3107" t="str">
        <v>Lily</v>
      </c>
      <c r="G3107" t="str">
        <v>species</v>
      </c>
      <c r="H3107" s="1">
        <v>42814</v>
      </c>
      <c r="I3107">
        <v>87.8</v>
      </c>
      <c r="J3107" t="str">
        <v>FCC</v>
      </c>
    </row>
    <row r="3108" spans="1:10" x14ac:dyDescent="0.25">
      <c r="A3108">
        <v>3105</v>
      </c>
      <c r="B3108" t="str">
        <v>Roger and Dorothy Finn</v>
      </c>
      <c r="C3108" t="str">
        <v>Dendrobium</v>
      </c>
      <c r="D3108">
        <v>0</v>
      </c>
      <c r="E3108" t="str">
        <v>insigne</v>
      </c>
      <c r="F3108" t="str">
        <v>Zahara</v>
      </c>
      <c r="G3108" t="str">
        <v>species</v>
      </c>
      <c r="H3108" s="1">
        <v>42616</v>
      </c>
      <c r="I3108">
        <v>81</v>
      </c>
      <c r="J3108" t="str">
        <v>CBM</v>
      </c>
    </row>
    <row r="3109" spans="1:10" x14ac:dyDescent="0.25">
      <c r="A3109">
        <v>3106</v>
      </c>
      <c r="B3109" t="str">
        <v>Bill and Jenny Lennon</v>
      </c>
      <c r="C3109" t="str">
        <v>Dendrobium</v>
      </c>
      <c r="D3109" t="str">
        <v>Red Emperor</v>
      </c>
      <c r="E3109">
        <v>0</v>
      </c>
      <c r="F3109" t="str">
        <v>B &amp; J</v>
      </c>
      <c r="G3109" t="str">
        <v>Dendrobium New Comet x Dendrobium Benikujyaka</v>
      </c>
      <c r="H3109" s="1">
        <v>42651</v>
      </c>
      <c r="I3109">
        <v>78.7</v>
      </c>
      <c r="J3109" t="str">
        <v>HCC</v>
      </c>
    </row>
    <row r="3110" spans="1:10" x14ac:dyDescent="0.25">
      <c r="A3110">
        <v>3107</v>
      </c>
      <c r="B3110" t="str">
        <v>Cary Polis</v>
      </c>
      <c r="C3110" t="str">
        <v>Dendrobium</v>
      </c>
      <c r="D3110">
        <v>0</v>
      </c>
      <c r="E3110" t="str">
        <v>amplum</v>
      </c>
      <c r="F3110" t="str">
        <v>Collaroy Chocolate</v>
      </c>
      <c r="G3110" t="str">
        <v>species</v>
      </c>
      <c r="H3110" s="1">
        <v>42858</v>
      </c>
      <c r="I3110">
        <v>81</v>
      </c>
      <c r="J3110" t="str">
        <v>CBM</v>
      </c>
    </row>
    <row r="3111" spans="1:10" x14ac:dyDescent="0.25">
      <c r="A3111">
        <v>3108</v>
      </c>
      <c r="B3111" t="str">
        <v>Seong Tay</v>
      </c>
      <c r="C3111" t="str">
        <v>Paphiopedilum</v>
      </c>
      <c r="D3111">
        <v>0</v>
      </c>
      <c r="E3111" t="str">
        <v>charlesworthii</v>
      </c>
      <c r="F3111" t="str">
        <v>TOM #2</v>
      </c>
      <c r="G3111" t="str">
        <v>species</v>
      </c>
      <c r="H3111" s="1">
        <v>42865</v>
      </c>
      <c r="I3111">
        <v>82.7</v>
      </c>
      <c r="J3111" t="str">
        <v>AM</v>
      </c>
    </row>
    <row r="3112" spans="1:10" x14ac:dyDescent="0.25">
      <c r="A3112">
        <v>3109</v>
      </c>
      <c r="B3112" t="str">
        <v>Colin Andrews</v>
      </c>
      <c r="C3112" t="str">
        <v>Dendrobium</v>
      </c>
      <c r="D3112" t="str">
        <v>Alstonville Inferno</v>
      </c>
      <c r="E3112">
        <v>0</v>
      </c>
      <c r="F3112" t="str">
        <v>Tobin</v>
      </c>
      <c r="G3112" t="str">
        <v>Dendrobium Precious Ruby x Dendrobium Barrabui's Dark Knight</v>
      </c>
      <c r="H3112" s="1">
        <v>42866</v>
      </c>
      <c r="I3112">
        <v>79.5</v>
      </c>
      <c r="J3112" t="str">
        <v>HCC</v>
      </c>
    </row>
    <row r="3113" spans="1:10" x14ac:dyDescent="0.25">
      <c r="A3113">
        <v>3110</v>
      </c>
      <c r="B3113" t="str">
        <v>Colin Andrews</v>
      </c>
      <c r="C3113" t="str">
        <v>Dendrobium</v>
      </c>
      <c r="D3113" t="str">
        <v>Alstonville Jewel</v>
      </c>
      <c r="E3113">
        <v>0</v>
      </c>
      <c r="F3113" t="str">
        <v>Melissa</v>
      </c>
      <c r="G3113" t="str">
        <v>Dendrobium Tanamera Beauty x Dendrobium Alstonville Gem</v>
      </c>
      <c r="H3113" s="1">
        <v>42866</v>
      </c>
      <c r="I3113">
        <v>81</v>
      </c>
      <c r="J3113" t="str">
        <v>AM</v>
      </c>
    </row>
    <row r="3114" spans="1:10" x14ac:dyDescent="0.25">
      <c r="A3114">
        <v>3111</v>
      </c>
      <c r="B3114" t="str">
        <v>Jim Brydie</v>
      </c>
      <c r="C3114" t="str">
        <v>Gomesa</v>
      </c>
      <c r="D3114">
        <v>0</v>
      </c>
      <c r="E3114" t="str">
        <v>praetexta</v>
      </c>
      <c r="F3114" t="str">
        <v>Cynthia</v>
      </c>
      <c r="G3114" t="str">
        <v>species</v>
      </c>
      <c r="H3114" s="1">
        <v>42880</v>
      </c>
      <c r="I3114">
        <v>80</v>
      </c>
      <c r="J3114" t="str">
        <v>AM</v>
      </c>
    </row>
    <row r="3115" spans="1:10" x14ac:dyDescent="0.25">
      <c r="A3115">
        <v>3112</v>
      </c>
      <c r="B3115" t="str">
        <v>Nicky Zurcher</v>
      </c>
      <c r="C3115" t="str">
        <v>Paphiopedilum</v>
      </c>
      <c r="D3115" t="str">
        <v>Memoria Larry Heuer</v>
      </c>
      <c r="E3115">
        <v>0</v>
      </c>
      <c r="F3115" t="str">
        <v>Hawkesbury</v>
      </c>
      <c r="G3115" t="str">
        <v>Paphiopedilum malipoense x Paphiopedilum emersonii</v>
      </c>
      <c r="H3115" s="1">
        <v>42880</v>
      </c>
      <c r="I3115">
        <v>81</v>
      </c>
      <c r="J3115" t="str">
        <v>AM</v>
      </c>
    </row>
    <row r="3116" spans="1:10" x14ac:dyDescent="0.25">
      <c r="A3116">
        <v>3113</v>
      </c>
      <c r="B3116" t="str">
        <v>Seong Tay</v>
      </c>
      <c r="C3116" t="str">
        <v>Paphiopedilum</v>
      </c>
      <c r="D3116" t="str">
        <v>Hsinying Dragon Emma</v>
      </c>
      <c r="E3116">
        <v>0</v>
      </c>
      <c r="F3116" t="str">
        <v xml:space="preserve">TOM  </v>
      </c>
      <c r="G3116" t="str">
        <v>Paphiopedilum Hsinying Dragon x Paphiopedilum Hsinying Emma</v>
      </c>
      <c r="H3116" s="1">
        <v>42880</v>
      </c>
      <c r="I3116">
        <v>82.5</v>
      </c>
      <c r="J3116" t="str">
        <v>AM</v>
      </c>
    </row>
    <row r="3117" spans="1:10" x14ac:dyDescent="0.25">
      <c r="A3117">
        <v>3114</v>
      </c>
      <c r="B3117" t="str">
        <v>Gloria &amp; Allan Cushway</v>
      </c>
      <c r="C3117" t="str">
        <v>Cattleya</v>
      </c>
      <c r="D3117" t="str">
        <v>Rosella Charm</v>
      </c>
      <c r="E3117">
        <v>0</v>
      </c>
      <c r="F3117" t="str">
        <v>Gloria</v>
      </c>
      <c r="G3117" t="str">
        <v>Cattleya Tropic Charm x Cattleya Beaufort</v>
      </c>
      <c r="H3117" s="1">
        <v>42887</v>
      </c>
      <c r="I3117">
        <v>81.400000000000006</v>
      </c>
      <c r="J3117" t="str">
        <v>AM</v>
      </c>
    </row>
    <row r="3118" spans="1:10" x14ac:dyDescent="0.25">
      <c r="A3118">
        <v>3115</v>
      </c>
      <c r="B3118" t="str">
        <v>Tony &amp; Kitt Reyes</v>
      </c>
      <c r="C3118" t="str">
        <v>Paphiopedilum</v>
      </c>
      <c r="D3118">
        <v>0</v>
      </c>
      <c r="E3118" t="str">
        <v>insigne</v>
      </c>
      <c r="F3118" t="str">
        <v>Kitton Slipper</v>
      </c>
      <c r="G3118" t="str">
        <v>species</v>
      </c>
      <c r="H3118" s="1">
        <v>42893</v>
      </c>
      <c r="I3118">
        <v>85</v>
      </c>
      <c r="J3118" t="str">
        <v>ACE</v>
      </c>
    </row>
    <row r="3119" spans="1:10" x14ac:dyDescent="0.25">
      <c r="A3119">
        <v>3116</v>
      </c>
      <c r="B3119" t="str">
        <v>Craig &amp; Graeme Scott-Harden</v>
      </c>
      <c r="C3119" t="str">
        <v>Fredclarkeara</v>
      </c>
      <c r="D3119" t="str">
        <v>Providence</v>
      </c>
      <c r="E3119">
        <v>0</v>
      </c>
      <c r="F3119" t="str">
        <v>Warleiti</v>
      </c>
      <c r="G3119" t="str">
        <v>Mormodia Jumbo World x Catasetum pileatum</v>
      </c>
      <c r="H3119" s="1">
        <v>42900</v>
      </c>
      <c r="I3119">
        <v>78.400000000000006</v>
      </c>
      <c r="J3119" t="str">
        <v>HCC</v>
      </c>
    </row>
    <row r="3120" spans="1:10" x14ac:dyDescent="0.25">
      <c r="A3120">
        <v>3117</v>
      </c>
      <c r="B3120" t="str">
        <v>Jody Cutajar</v>
      </c>
      <c r="C3120" t="str">
        <v>Laelia</v>
      </c>
      <c r="D3120">
        <v>0</v>
      </c>
      <c r="E3120" t="str">
        <v>anceps</v>
      </c>
      <c r="F3120" t="str">
        <v>D.U.</v>
      </c>
      <c r="G3120" t="str">
        <v>species</v>
      </c>
      <c r="H3120" s="1">
        <v>42922</v>
      </c>
      <c r="I3120">
        <v>82.5</v>
      </c>
      <c r="J3120" t="str">
        <v>AM</v>
      </c>
    </row>
    <row r="3121" spans="1:10" x14ac:dyDescent="0.25">
      <c r="A3121">
        <v>3118</v>
      </c>
      <c r="B3121" t="str">
        <v>Arnold Lockery</v>
      </c>
      <c r="C3121" t="str">
        <v>Vanda</v>
      </c>
      <c r="D3121">
        <v>0</v>
      </c>
      <c r="E3121" t="str">
        <v>falcata</v>
      </c>
      <c r="F3121" t="str">
        <v>Carol Anne</v>
      </c>
      <c r="G3121" t="str">
        <v>species</v>
      </c>
      <c r="H3121" s="1">
        <v>42779</v>
      </c>
      <c r="I3121">
        <v>78</v>
      </c>
      <c r="J3121" t="str">
        <v>HCC</v>
      </c>
    </row>
    <row r="3122" spans="1:10" x14ac:dyDescent="0.25">
      <c r="A3122">
        <v>3119</v>
      </c>
      <c r="B3122" t="str">
        <v>Arnold Lockery</v>
      </c>
      <c r="C3122" t="str">
        <v>Vanda</v>
      </c>
      <c r="D3122">
        <v>0</v>
      </c>
      <c r="E3122" t="str">
        <v>falcata</v>
      </c>
      <c r="F3122" t="str">
        <v>Carol Anne</v>
      </c>
      <c r="G3122" t="str">
        <v>species</v>
      </c>
      <c r="H3122" s="1">
        <v>42779</v>
      </c>
      <c r="I3122">
        <v>83</v>
      </c>
      <c r="J3122" t="str">
        <v>ACM</v>
      </c>
    </row>
    <row r="3123" spans="1:10" x14ac:dyDescent="0.25">
      <c r="A3123">
        <v>3120</v>
      </c>
      <c r="B3123" t="str">
        <v>Mrs Marie Simpson</v>
      </c>
      <c r="C3123" t="str">
        <v>Bulbophylum</v>
      </c>
      <c r="D3123">
        <v>0</v>
      </c>
      <c r="E3123" t="str">
        <v>rothschildianum</v>
      </c>
      <c r="F3123" t="str">
        <v>Marie Ann</v>
      </c>
      <c r="G3123" t="str">
        <v>species</v>
      </c>
      <c r="H3123" s="1">
        <v>42858</v>
      </c>
      <c r="I3123">
        <v>80</v>
      </c>
      <c r="J3123" t="str">
        <v>AM</v>
      </c>
    </row>
    <row r="3124" spans="1:10" x14ac:dyDescent="0.25">
      <c r="A3124">
        <v>3121</v>
      </c>
      <c r="B3124" t="str">
        <v>Mrs Marie Simpson</v>
      </c>
      <c r="C3124" t="str">
        <v>Bulbophylum</v>
      </c>
      <c r="D3124">
        <v>0</v>
      </c>
      <c r="E3124" t="str">
        <v>rothschildianum</v>
      </c>
      <c r="F3124" t="str">
        <v>Marie Ann</v>
      </c>
      <c r="G3124" t="str">
        <v>species</v>
      </c>
      <c r="H3124" s="1">
        <v>42858</v>
      </c>
      <c r="I3124">
        <v>82</v>
      </c>
      <c r="J3124" t="str">
        <v>ACM</v>
      </c>
    </row>
    <row r="3125" spans="1:10" x14ac:dyDescent="0.25">
      <c r="A3125">
        <v>3122</v>
      </c>
      <c r="B3125" t="str">
        <v>Walter Rhodes</v>
      </c>
      <c r="C3125" t="str">
        <v>Paphiopedilum</v>
      </c>
      <c r="D3125" t="str">
        <v>Altostratus</v>
      </c>
      <c r="E3125">
        <v>0</v>
      </c>
      <c r="F3125" t="str">
        <v>Beverley</v>
      </c>
      <c r="G3125" t="str">
        <v>Paphiopedilum Copperware x Paphiopedilum Silvara</v>
      </c>
      <c r="H3125" s="1">
        <v>42890</v>
      </c>
      <c r="I3125">
        <v>79.5</v>
      </c>
      <c r="J3125" t="str">
        <v>HCC</v>
      </c>
    </row>
    <row r="3126" spans="1:10" x14ac:dyDescent="0.25">
      <c r="A3126">
        <v>3123</v>
      </c>
      <c r="B3126" t="str">
        <v>Mr Graeme Talbot</v>
      </c>
      <c r="C3126" t="str">
        <v>Cattleya</v>
      </c>
      <c r="D3126">
        <v>0</v>
      </c>
      <c r="E3126" t="str">
        <v>walkeriana</v>
      </c>
      <c r="F3126" t="str">
        <v>Pat</v>
      </c>
      <c r="G3126" t="str">
        <v>species</v>
      </c>
      <c r="H3126" s="1">
        <v>42890</v>
      </c>
      <c r="I3126">
        <v>81.2</v>
      </c>
      <c r="J3126" t="str">
        <v>AM</v>
      </c>
    </row>
    <row r="3127" spans="1:10" x14ac:dyDescent="0.25">
      <c r="A3127">
        <v>3124</v>
      </c>
      <c r="B3127" t="str">
        <v>David Bullock</v>
      </c>
      <c r="C3127" t="str">
        <v>Paphiopedilum</v>
      </c>
      <c r="D3127">
        <v>0</v>
      </c>
      <c r="E3127" t="str">
        <v>insigne</v>
      </c>
      <c r="F3127" t="str">
        <v>Margaret</v>
      </c>
      <c r="G3127" t="str">
        <v>species</v>
      </c>
      <c r="H3127" s="1">
        <v>42906</v>
      </c>
      <c r="I3127">
        <v>82</v>
      </c>
      <c r="J3127" t="str">
        <v>AM</v>
      </c>
    </row>
    <row r="3128" spans="1:10" x14ac:dyDescent="0.25">
      <c r="A3128">
        <v>3125</v>
      </c>
      <c r="B3128" t="str">
        <v>Seong Tay</v>
      </c>
      <c r="C3128" t="str">
        <v>Paphiopedilum</v>
      </c>
      <c r="D3128">
        <v>0</v>
      </c>
      <c r="E3128" t="str">
        <v>wardii Forma alba</v>
      </c>
      <c r="F3128" t="str">
        <v>TOM</v>
      </c>
      <c r="G3128" t="str">
        <v>species</v>
      </c>
      <c r="H3128" s="1">
        <v>42912</v>
      </c>
      <c r="I3128">
        <v>81</v>
      </c>
      <c r="J3128" t="str">
        <v>AM</v>
      </c>
    </row>
    <row r="3129" spans="1:10" x14ac:dyDescent="0.25">
      <c r="A3129">
        <v>3126</v>
      </c>
      <c r="B3129" t="str">
        <v>Ian &amp; Irene Chalmers</v>
      </c>
      <c r="C3129" t="str">
        <v>Clowesetum</v>
      </c>
      <c r="D3129" t="str">
        <v>Brown's Delight</v>
      </c>
      <c r="E3129">
        <v>0</v>
      </c>
      <c r="F3129" t="str">
        <v>Pat</v>
      </c>
      <c r="G3129" t="str">
        <v>Clowesetum Delightful x Catasetum Orchidglade</v>
      </c>
      <c r="H3129" s="1">
        <v>42912</v>
      </c>
      <c r="I3129">
        <v>83</v>
      </c>
      <c r="J3129" t="str">
        <v>AM</v>
      </c>
    </row>
    <row r="3130" spans="1:10" x14ac:dyDescent="0.25">
      <c r="A3130">
        <v>3127</v>
      </c>
      <c r="B3130" t="str">
        <v>George Birss</v>
      </c>
      <c r="C3130" t="str">
        <v>Masdevallia</v>
      </c>
      <c r="D3130" t="str">
        <v>Rein Touch</v>
      </c>
      <c r="E3130">
        <v>0</v>
      </c>
      <c r="F3130" t="str">
        <v>Latisha</v>
      </c>
      <c r="G3130" t="str">
        <v>Masdevallia Rein Staal x Masdevallia Midas Touch</v>
      </c>
      <c r="H3130" s="1">
        <v>42915</v>
      </c>
      <c r="I3130">
        <v>80</v>
      </c>
      <c r="J3130" t="str">
        <v>AM</v>
      </c>
    </row>
    <row r="3131" spans="1:10" x14ac:dyDescent="0.25">
      <c r="A3131">
        <v>3128</v>
      </c>
      <c r="B3131" t="str">
        <v>P &amp; E Spence</v>
      </c>
      <c r="C3131" t="str">
        <v>Dendrobium</v>
      </c>
      <c r="D3131" t="str">
        <v>Neifert's Exception</v>
      </c>
      <c r="E3131">
        <v>0</v>
      </c>
      <c r="F3131" t="str">
        <v>Irene</v>
      </c>
      <c r="G3131" t="str">
        <v>Dendrobium polysema x Dendrobium eximium</v>
      </c>
      <c r="H3131" s="1">
        <v>42915</v>
      </c>
      <c r="I3131">
        <v>82.2</v>
      </c>
      <c r="J3131" t="str">
        <v>AM</v>
      </c>
    </row>
    <row r="3132" spans="1:10" x14ac:dyDescent="0.25">
      <c r="A3132">
        <v>3129</v>
      </c>
      <c r="B3132" t="str">
        <v>Garrie &amp;  Lesley Bromley</v>
      </c>
      <c r="C3132" t="str">
        <v>Epidendrum</v>
      </c>
      <c r="D3132">
        <v>0</v>
      </c>
      <c r="E3132" t="str">
        <v>hugomedinae</v>
      </c>
      <c r="F3132" t="str">
        <v>Christina</v>
      </c>
      <c r="G3132" t="str">
        <v>species</v>
      </c>
      <c r="H3132" s="1">
        <v>42928</v>
      </c>
      <c r="I3132" t="str">
        <v>N/A</v>
      </c>
      <c r="J3132" t="str">
        <v>CBM</v>
      </c>
    </row>
    <row r="3133" spans="1:10" x14ac:dyDescent="0.25">
      <c r="A3133">
        <v>3130</v>
      </c>
      <c r="B3133" t="str">
        <v>Seong Tay</v>
      </c>
      <c r="C3133" t="str">
        <v>Paphiopedilum</v>
      </c>
      <c r="D3133">
        <v>0</v>
      </c>
      <c r="E3133" t="str">
        <v>villosum forma Aureum</v>
      </c>
      <c r="F3133" t="str">
        <v>TOM</v>
      </c>
      <c r="G3133" t="str">
        <v>species</v>
      </c>
      <c r="H3133" s="1">
        <v>42912</v>
      </c>
      <c r="I3133">
        <v>82.73</v>
      </c>
      <c r="J3133" t="str">
        <v>AM</v>
      </c>
    </row>
    <row r="3134" spans="1:10" x14ac:dyDescent="0.25">
      <c r="A3134">
        <v>3131</v>
      </c>
      <c r="B3134" t="str">
        <v>Down Under Native Orchids</v>
      </c>
      <c r="C3134" t="str">
        <v>Dendrobium</v>
      </c>
      <c r="D3134" t="str">
        <v xml:space="preserve"> </v>
      </c>
      <c r="E3134" t="str">
        <v>dolichophyllum</v>
      </c>
      <c r="F3134" t="str">
        <v>Gigantor</v>
      </c>
      <c r="G3134" t="str">
        <v>species</v>
      </c>
      <c r="H3134" s="1">
        <v>42947</v>
      </c>
      <c r="I3134">
        <v>79.099999999999994</v>
      </c>
      <c r="J3134" t="str">
        <v>HCC</v>
      </c>
    </row>
    <row r="3135" spans="1:10" x14ac:dyDescent="0.25">
      <c r="A3135">
        <v>3132</v>
      </c>
      <c r="B3135" t="str">
        <v>Veronica Clowes</v>
      </c>
      <c r="C3135" t="str">
        <v>Paphiopedilum</v>
      </c>
      <c r="D3135">
        <v>0</v>
      </c>
      <c r="E3135" t="str">
        <v>fairrieanum</v>
      </c>
      <c r="F3135" t="str">
        <v>VC</v>
      </c>
      <c r="G3135" t="str">
        <v>species</v>
      </c>
      <c r="H3135" s="1">
        <v>42947</v>
      </c>
      <c r="I3135">
        <v>80.3</v>
      </c>
      <c r="J3135" t="str">
        <v>AM</v>
      </c>
    </row>
    <row r="3136" spans="1:10" x14ac:dyDescent="0.25">
      <c r="A3136">
        <v>3133</v>
      </c>
      <c r="B3136" t="str">
        <v>Seong Tay</v>
      </c>
      <c r="C3136" t="str">
        <v>Paphiopedilum</v>
      </c>
      <c r="D3136">
        <v>0</v>
      </c>
      <c r="E3136" t="str">
        <v>sukhakulii</v>
      </c>
      <c r="F3136" t="str">
        <v>T.O.M. #1</v>
      </c>
      <c r="G3136" t="str">
        <v>species</v>
      </c>
      <c r="H3136" s="1">
        <v>42947</v>
      </c>
      <c r="I3136">
        <v>82.9</v>
      </c>
      <c r="J3136" t="str">
        <v>AM</v>
      </c>
    </row>
    <row r="3137" spans="1:10" x14ac:dyDescent="0.25">
      <c r="A3137">
        <v>3134</v>
      </c>
      <c r="B3137" t="str">
        <v>Seong Tay</v>
      </c>
      <c r="C3137" t="str">
        <v>Paphiopedilum</v>
      </c>
      <c r="D3137">
        <v>0</v>
      </c>
      <c r="E3137" t="str">
        <v>venustum</v>
      </c>
      <c r="F3137" t="str">
        <v>T.O.M. #2</v>
      </c>
      <c r="G3137" t="str">
        <v>species</v>
      </c>
      <c r="H3137" s="1">
        <v>42947</v>
      </c>
      <c r="I3137">
        <v>86</v>
      </c>
      <c r="J3137" t="str">
        <v>FCC</v>
      </c>
    </row>
    <row r="3138" spans="1:10" x14ac:dyDescent="0.25">
      <c r="A3138">
        <v>3135</v>
      </c>
      <c r="B3138" t="str">
        <v>Seong Tay</v>
      </c>
      <c r="C3138" t="str">
        <v>Paphiopedilum</v>
      </c>
      <c r="D3138">
        <v>0</v>
      </c>
      <c r="E3138" t="str">
        <v>wardii</v>
      </c>
      <c r="F3138" t="str">
        <v>T.O.M. #7</v>
      </c>
      <c r="G3138" t="str">
        <v>species</v>
      </c>
      <c r="H3138" s="1">
        <v>42947</v>
      </c>
      <c r="I3138">
        <v>82.7</v>
      </c>
      <c r="J3138" t="str">
        <v>AM</v>
      </c>
    </row>
    <row r="3139" spans="1:10" x14ac:dyDescent="0.25">
      <c r="A3139">
        <v>3136</v>
      </c>
      <c r="B3139" t="str">
        <v>Bruce Wood</v>
      </c>
      <c r="C3139" t="str">
        <v>Rhyncholaeliocattleya</v>
      </c>
      <c r="D3139" t="str">
        <v>Dal's Reign</v>
      </c>
      <c r="E3139">
        <v>0</v>
      </c>
      <c r="F3139" t="str">
        <v>Misty</v>
      </c>
      <c r="G3139" t="str">
        <v>Cattleya Persepolis x Rhyncholaeliocattleya Sylvia Fry</v>
      </c>
      <c r="H3139" s="1">
        <v>42949</v>
      </c>
      <c r="I3139">
        <v>80.900000000000006</v>
      </c>
      <c r="J3139" t="str">
        <v>AM</v>
      </c>
    </row>
    <row r="3140" spans="1:10" x14ac:dyDescent="0.25">
      <c r="A3140">
        <v>3137</v>
      </c>
      <c r="B3140" t="str">
        <v>Bruce Wood</v>
      </c>
      <c r="C3140" t="str">
        <v>Rhyncholaeliocattleya</v>
      </c>
      <c r="D3140" t="str">
        <v>Lakehaven Windstorm</v>
      </c>
      <c r="E3140">
        <v>0</v>
      </c>
      <c r="F3140" t="str">
        <v>Colleen</v>
      </c>
      <c r="G3140" t="str">
        <v>Rhyncholaeliocattleya California Girl x Cattleya Dal's Choice</v>
      </c>
      <c r="H3140" s="1">
        <v>42949</v>
      </c>
      <c r="I3140">
        <v>82.4</v>
      </c>
      <c r="J3140" t="str">
        <v>AM</v>
      </c>
    </row>
    <row r="3141" spans="1:10" x14ac:dyDescent="0.25">
      <c r="A3141">
        <v>3138</v>
      </c>
      <c r="B3141" t="str">
        <v>Bruce Wood</v>
      </c>
      <c r="C3141" t="str">
        <v>Rhyncattleanthe</v>
      </c>
      <c r="D3141" t="str">
        <v>Rosella Cheer</v>
      </c>
      <c r="E3141">
        <v>0</v>
      </c>
      <c r="F3141" t="str">
        <v>Sunset</v>
      </c>
      <c r="G3141" t="str">
        <v>Rhyncholaeliocattleya California Girl x Rhyncattleanthe Dal's Emperor</v>
      </c>
      <c r="H3141" s="1">
        <v>42949</v>
      </c>
      <c r="I3141">
        <v>79</v>
      </c>
      <c r="J3141" t="str">
        <v>HCC</v>
      </c>
    </row>
    <row r="3142" spans="1:10" x14ac:dyDescent="0.25">
      <c r="A3142">
        <v>3139</v>
      </c>
      <c r="B3142" t="str">
        <v>Sequoia Cymbidiums</v>
      </c>
      <c r="C3142" t="str">
        <v>Cymbidium</v>
      </c>
      <c r="D3142" t="str">
        <v>Kuranulla</v>
      </c>
      <c r="E3142">
        <v>0</v>
      </c>
      <c r="F3142" t="str">
        <v>Maestro</v>
      </c>
      <c r="G3142" t="str">
        <v>Cymbidium Cronulla x Cymbidium Wonder Arc</v>
      </c>
      <c r="H3142" s="1">
        <v>42964</v>
      </c>
      <c r="I3142">
        <v>78.5</v>
      </c>
      <c r="J3142" t="str">
        <v>HCC</v>
      </c>
    </row>
    <row r="3143" spans="1:10" x14ac:dyDescent="0.25">
      <c r="A3143">
        <v>3140</v>
      </c>
      <c r="B3143" t="str">
        <v>David Gynn</v>
      </c>
      <c r="C3143" t="str">
        <v>Cymbidium</v>
      </c>
      <c r="D3143" t="str">
        <v>Regal Princess</v>
      </c>
      <c r="E3143">
        <v>0</v>
      </c>
      <c r="F3143" t="str">
        <v>Sequoia</v>
      </c>
      <c r="G3143" t="str">
        <v>Cymbidium Kirby Lesh x Cymbidium Regal Flames</v>
      </c>
      <c r="H3143" s="1">
        <v>42965</v>
      </c>
      <c r="I3143">
        <v>83.6</v>
      </c>
      <c r="J3143" t="str">
        <v>AM</v>
      </c>
    </row>
    <row r="3144" spans="1:10" x14ac:dyDescent="0.25">
      <c r="A3144">
        <v>3141</v>
      </c>
      <c r="B3144" t="str">
        <v>Robertson Orchids</v>
      </c>
      <c r="C3144" t="str">
        <v>Dendrobium</v>
      </c>
      <c r="D3144" t="str">
        <v>Wonder Nishii</v>
      </c>
      <c r="E3144">
        <v>0</v>
      </c>
      <c r="F3144" t="str">
        <v>Floriferous</v>
      </c>
      <c r="G3144" t="str">
        <v>Dendrobium atroviolaceum x Dendrobium alexandrae</v>
      </c>
      <c r="H3144" s="1">
        <v>42964</v>
      </c>
      <c r="I3144">
        <v>81.7</v>
      </c>
      <c r="J3144" t="str">
        <v>AM</v>
      </c>
    </row>
    <row r="3145" spans="1:10" x14ac:dyDescent="0.25">
      <c r="A3145">
        <v>3142</v>
      </c>
      <c r="B3145" t="str">
        <v>John &amp; Marie Bartlett</v>
      </c>
      <c r="C3145" t="str">
        <v>Paphiopedilum</v>
      </c>
      <c r="D3145" t="str">
        <v>Fanaticum</v>
      </c>
      <c r="E3145">
        <v>0</v>
      </c>
      <c r="F3145" t="str">
        <v>BART</v>
      </c>
      <c r="G3145" t="str">
        <v>Paphiopedilum malipoense x Paphiopedilum micranthum</v>
      </c>
      <c r="H3145" s="1">
        <v>42965</v>
      </c>
      <c r="I3145">
        <v>81.3</v>
      </c>
      <c r="J3145" t="str">
        <v>AM</v>
      </c>
    </row>
    <row r="3146" spans="1:10" x14ac:dyDescent="0.25">
      <c r="A3146">
        <v>3143</v>
      </c>
      <c r="B3146" t="str">
        <v>Seong Tay</v>
      </c>
      <c r="C3146" t="str">
        <v>Paphiopedilum</v>
      </c>
      <c r="D3146">
        <v>0</v>
      </c>
      <c r="E3146" t="str">
        <v>appletonianum (hainanense)</v>
      </c>
      <c r="F3146" t="str">
        <v>T.O.M.</v>
      </c>
      <c r="G3146" t="str">
        <v>species</v>
      </c>
      <c r="H3146" s="1">
        <v>42964</v>
      </c>
      <c r="I3146">
        <v>80.099999999999994</v>
      </c>
      <c r="J3146" t="str">
        <v>AM</v>
      </c>
    </row>
    <row r="3147" spans="1:10" x14ac:dyDescent="0.25">
      <c r="A3147">
        <v>3144</v>
      </c>
      <c r="B3147" t="str">
        <v>J Keenan</v>
      </c>
      <c r="C3147" t="str">
        <v>Cattleya</v>
      </c>
      <c r="D3147">
        <v>0</v>
      </c>
      <c r="E3147" t="str">
        <v>schilleriana</v>
      </c>
      <c r="F3147" t="str">
        <v>Philomena</v>
      </c>
      <c r="G3147" t="str">
        <v>species</v>
      </c>
      <c r="H3147" s="1">
        <v>42683</v>
      </c>
      <c r="I3147">
        <v>78.5</v>
      </c>
      <c r="J3147" t="str">
        <v>HCC</v>
      </c>
    </row>
    <row r="3148" spans="1:10" x14ac:dyDescent="0.25">
      <c r="A3148">
        <v>3145</v>
      </c>
      <c r="B3148" t="str">
        <v>Ted &amp; Winsome Walmsley</v>
      </c>
      <c r="C3148" t="str">
        <v>Dendrobium</v>
      </c>
      <c r="D3148">
        <v>0</v>
      </c>
      <c r="E3148" t="str">
        <v>speciosum var curvicaule</v>
      </c>
      <c r="F3148" t="str">
        <v>Palmerston Mist Mark</v>
      </c>
      <c r="G3148" t="str">
        <v>species</v>
      </c>
      <c r="H3148" s="1">
        <v>42980</v>
      </c>
      <c r="I3148">
        <v>78</v>
      </c>
      <c r="J3148" t="str">
        <v>HCC</v>
      </c>
    </row>
    <row r="3149" spans="1:10" x14ac:dyDescent="0.25">
      <c r="A3149">
        <v>3146</v>
      </c>
      <c r="B3149" t="str">
        <v>Ted &amp; Winsome Walmsley</v>
      </c>
      <c r="C3149" t="str">
        <v>Dendrobium</v>
      </c>
      <c r="D3149">
        <v>0</v>
      </c>
      <c r="E3149" t="str">
        <v xml:space="preserve">speciosum  </v>
      </c>
      <c r="F3149" t="str">
        <v>Maddy</v>
      </c>
      <c r="G3149" t="str">
        <v>species ('Windermere' x 'Daylight Moon')</v>
      </c>
      <c r="H3149" s="1">
        <v>42980</v>
      </c>
      <c r="I3149">
        <v>80</v>
      </c>
      <c r="J3149" t="str">
        <v>AM</v>
      </c>
    </row>
    <row r="3150" spans="1:10" x14ac:dyDescent="0.25">
      <c r="A3150">
        <v>3147</v>
      </c>
      <c r="B3150" t="str">
        <v>Wayne Perrin</v>
      </c>
      <c r="C3150" t="str">
        <v>Dendrobium</v>
      </c>
      <c r="D3150" t="str">
        <v>Karloos Heart</v>
      </c>
      <c r="E3150">
        <v>0</v>
      </c>
      <c r="F3150" t="str">
        <v>Kaz</v>
      </c>
      <c r="G3150" t="str">
        <v>Dendrobium Elegant Heart x Dendrobium Karloo</v>
      </c>
      <c r="H3150" s="1">
        <v>42980</v>
      </c>
      <c r="I3150">
        <v>78</v>
      </c>
      <c r="J3150" t="str">
        <v>HCC</v>
      </c>
    </row>
    <row r="3151" spans="1:10" x14ac:dyDescent="0.25">
      <c r="A3151">
        <v>3148</v>
      </c>
      <c r="B3151" t="str">
        <v>Henk van den Berg</v>
      </c>
      <c r="C3151" t="str">
        <v>Dendrobium</v>
      </c>
      <c r="D3151" t="str">
        <v>Jayquest</v>
      </c>
      <c r="E3151">
        <v>0</v>
      </c>
      <c r="F3151" t="str">
        <v>Fred</v>
      </c>
      <c r="G3151" t="str">
        <v>Dendrobium Jayden x Dendrobium Aussie Quest</v>
      </c>
      <c r="H3151" s="1">
        <v>42980</v>
      </c>
      <c r="I3151">
        <v>82</v>
      </c>
      <c r="J3151" t="str">
        <v>AM</v>
      </c>
    </row>
    <row r="3152" spans="1:10" x14ac:dyDescent="0.25">
      <c r="A3152">
        <v>3149</v>
      </c>
      <c r="B3152" t="str">
        <v>Henk van den Berg</v>
      </c>
      <c r="C3152" t="str">
        <v>Dendrobium</v>
      </c>
      <c r="D3152" t="str">
        <v>Greta Snow</v>
      </c>
      <c r="E3152">
        <v>0</v>
      </c>
      <c r="F3152" t="str">
        <v>Patricia</v>
      </c>
      <c r="G3152" t="str">
        <v>Dendrobium Jayden x Dendrobium speciosum</v>
      </c>
      <c r="H3152" s="1">
        <v>42980</v>
      </c>
      <c r="I3152">
        <v>83</v>
      </c>
      <c r="J3152" t="str">
        <v>AM</v>
      </c>
    </row>
    <row r="3153" spans="1:10" x14ac:dyDescent="0.25">
      <c r="A3153">
        <v>3150</v>
      </c>
      <c r="B3153" t="str">
        <v>Henk van den Berg</v>
      </c>
      <c r="C3153" t="str">
        <v>Dendrobium</v>
      </c>
      <c r="D3153" t="str">
        <v>Greta Snow</v>
      </c>
      <c r="E3153">
        <v>0</v>
      </c>
      <c r="F3153" t="str">
        <v>Patricia</v>
      </c>
      <c r="G3153" t="str">
        <v>Dendrobium Jayden x Dendrobium speciosum</v>
      </c>
      <c r="H3153" s="1">
        <v>42980</v>
      </c>
      <c r="I3153">
        <v>85</v>
      </c>
      <c r="J3153" t="str">
        <v>ACE</v>
      </c>
    </row>
    <row r="3154" spans="1:10" x14ac:dyDescent="0.25">
      <c r="A3154">
        <v>3151</v>
      </c>
      <c r="B3154" t="str">
        <v>Henk van den Berg</v>
      </c>
      <c r="C3154" t="str">
        <v>Dendrobium</v>
      </c>
      <c r="D3154" t="str">
        <v>Duno Marilyn</v>
      </c>
      <c r="E3154">
        <v>0</v>
      </c>
      <c r="F3154" t="str">
        <v>Brian</v>
      </c>
      <c r="G3154" t="str">
        <v>Dendrobium Monroe x Dendrobium Dunokayla</v>
      </c>
      <c r="H3154" s="1">
        <v>42980</v>
      </c>
      <c r="I3154">
        <v>80</v>
      </c>
      <c r="J3154" t="str">
        <v>AM</v>
      </c>
    </row>
    <row r="3155" spans="1:10" x14ac:dyDescent="0.25">
      <c r="A3155">
        <v>3152</v>
      </c>
      <c r="B3155" t="str">
        <v>Marion Gamble</v>
      </c>
      <c r="C3155" t="str">
        <v>Dendrobium</v>
      </c>
      <c r="D3155" t="str">
        <v>Mild Yumi</v>
      </c>
      <c r="E3155">
        <v>0</v>
      </c>
      <c r="F3155" t="str">
        <v>Lotus</v>
      </c>
      <c r="G3155" t="str">
        <v>Den. Isochidori x Den. Milky Way</v>
      </c>
      <c r="H3155" s="1">
        <v>42984</v>
      </c>
      <c r="I3155">
        <v>80.900000000000006</v>
      </c>
      <c r="J3155" t="str">
        <v>AM</v>
      </c>
    </row>
    <row r="3156" spans="1:10" x14ac:dyDescent="0.25">
      <c r="A3156">
        <v>3153</v>
      </c>
      <c r="B3156" t="str">
        <v>Elermore Orchids</v>
      </c>
      <c r="C3156" t="str">
        <v>Dendrobium</v>
      </c>
      <c r="D3156">
        <v>0</v>
      </c>
      <c r="E3156" t="str">
        <v>aemulum</v>
      </c>
      <c r="F3156" t="str">
        <v>Lyn</v>
      </c>
      <c r="G3156" t="str">
        <v>species</v>
      </c>
      <c r="H3156" s="1">
        <v>42973</v>
      </c>
      <c r="I3156">
        <v>79.5</v>
      </c>
      <c r="J3156" t="str">
        <v>HCC</v>
      </c>
    </row>
    <row r="3157" spans="1:10" x14ac:dyDescent="0.25">
      <c r="A3157">
        <v>3154</v>
      </c>
      <c r="B3157" t="str">
        <v>Elermore Orchids</v>
      </c>
      <c r="C3157" t="str">
        <v>Dendrobium</v>
      </c>
      <c r="D3157" t="str">
        <v>Tweetas</v>
      </c>
      <c r="E3157">
        <v>0</v>
      </c>
      <c r="F3157" t="str">
        <v>Violet Lip</v>
      </c>
      <c r="G3157" t="str">
        <v>Den. Tweetie x Den. striolatum</v>
      </c>
      <c r="H3157" s="1">
        <v>42975</v>
      </c>
      <c r="I3157">
        <v>83</v>
      </c>
      <c r="J3157" t="str">
        <v>AM</v>
      </c>
    </row>
    <row r="3158" spans="1:10" x14ac:dyDescent="0.25">
      <c r="A3158">
        <v>3155</v>
      </c>
      <c r="B3158" t="str">
        <v>Elermore Orchids</v>
      </c>
      <c r="C3158" t="str">
        <v>Dendrobium</v>
      </c>
      <c r="D3158" t="str">
        <v>Tweetas</v>
      </c>
      <c r="E3158">
        <v>0</v>
      </c>
      <c r="F3158" t="str">
        <v>Violet Lip</v>
      </c>
      <c r="G3158" t="str">
        <v>Den. Tweetie x Den. striolatum</v>
      </c>
      <c r="H3158" s="1">
        <v>42975</v>
      </c>
      <c r="I3158">
        <v>84.5</v>
      </c>
      <c r="J3158" t="str">
        <v>ACM</v>
      </c>
    </row>
    <row r="3159" spans="1:10" x14ac:dyDescent="0.25">
      <c r="A3159">
        <v>3156</v>
      </c>
      <c r="B3159" t="str">
        <v>L &amp; G Bromley</v>
      </c>
      <c r="C3159" t="str">
        <v>Dendrobium</v>
      </c>
      <c r="D3159" t="str">
        <v>Fraser's Mighty Perfection</v>
      </c>
      <c r="E3159">
        <v>0</v>
      </c>
      <c r="F3159" t="str">
        <v>Yellow Lip</v>
      </c>
      <c r="G3159" t="str">
        <v>Den. Ray's Twist x Den. Mighty Mite</v>
      </c>
      <c r="H3159" s="1">
        <v>42992</v>
      </c>
      <c r="I3159">
        <v>82</v>
      </c>
      <c r="J3159" t="str">
        <v>AM</v>
      </c>
    </row>
    <row r="3160" spans="1:10" x14ac:dyDescent="0.25">
      <c r="A3160">
        <v>3157</v>
      </c>
      <c r="B3160" t="str">
        <v>Jody Cutajar</v>
      </c>
      <c r="C3160" t="str">
        <v>Cattleya</v>
      </c>
      <c r="D3160">
        <v>0</v>
      </c>
      <c r="E3160" t="str">
        <v>coccinea</v>
      </c>
      <c r="F3160" t="str">
        <v>Jedhai</v>
      </c>
      <c r="G3160" t="str">
        <v>species</v>
      </c>
      <c r="H3160" s="1">
        <v>42988</v>
      </c>
      <c r="I3160">
        <v>77.7</v>
      </c>
      <c r="J3160" t="str">
        <v>HCC</v>
      </c>
    </row>
    <row r="3161" spans="1:10" x14ac:dyDescent="0.25">
      <c r="A3161">
        <v>3158</v>
      </c>
      <c r="B3161" t="str">
        <v>Royale Orchids</v>
      </c>
      <c r="C3161" t="str">
        <v>Cymbidium</v>
      </c>
      <c r="D3161" t="str">
        <v>Last Flight</v>
      </c>
      <c r="E3161">
        <v>0</v>
      </c>
      <c r="F3161" t="str">
        <v>October Special</v>
      </c>
      <c r="G3161" t="str">
        <v>Cym. Memoria Amelia Earhart x Cym. Last Tango</v>
      </c>
      <c r="H3161" s="1">
        <v>42988</v>
      </c>
      <c r="I3161">
        <v>80.8</v>
      </c>
      <c r="J3161" t="str">
        <v>AM</v>
      </c>
    </row>
    <row r="3162" spans="1:10" x14ac:dyDescent="0.25">
      <c r="A3162">
        <v>3159</v>
      </c>
      <c r="B3162" t="str">
        <v>Jody Cutajar</v>
      </c>
      <c r="C3162" t="str">
        <v>Capanemia</v>
      </c>
      <c r="D3162">
        <v>0</v>
      </c>
      <c r="E3162" t="str">
        <v>theresae</v>
      </c>
      <c r="F3162" t="str">
        <v>Roxy</v>
      </c>
      <c r="G3162" t="str">
        <v>species</v>
      </c>
      <c r="H3162" s="1">
        <v>42988</v>
      </c>
      <c r="I3162">
        <v>78</v>
      </c>
      <c r="J3162" t="str">
        <v>CBM</v>
      </c>
    </row>
    <row r="3163" spans="1:10" x14ac:dyDescent="0.25">
      <c r="A3163">
        <v>3160</v>
      </c>
      <c r="B3163" t="str">
        <v>Peter Duong</v>
      </c>
      <c r="C3163" t="str">
        <v>Lycaste</v>
      </c>
      <c r="D3163" t="str">
        <v>Kibune</v>
      </c>
      <c r="E3163">
        <v>0</v>
      </c>
      <c r="F3163" t="str">
        <v>Kim Ly</v>
      </c>
      <c r="G3163" t="str">
        <v>Lyc. Kitayama x Lyc. Memoria Kageyuki Mito</v>
      </c>
      <c r="H3163" s="1">
        <v>43003</v>
      </c>
      <c r="I3163">
        <v>79.900000000000006</v>
      </c>
      <c r="J3163" t="str">
        <v>HCC</v>
      </c>
    </row>
    <row r="3164" spans="1:10" x14ac:dyDescent="0.25">
      <c r="A3164">
        <v>3161</v>
      </c>
      <c r="B3164" t="str">
        <v>Grahame Beatton</v>
      </c>
      <c r="C3164" t="str">
        <v>Dendrobium</v>
      </c>
      <c r="D3164" t="str">
        <v>Avril's Gold</v>
      </c>
      <c r="E3164">
        <v>0</v>
      </c>
      <c r="F3164" t="str">
        <v>The Giant</v>
      </c>
      <c r="G3164" t="str">
        <v>Den. Aussie Child x Den. speciosum</v>
      </c>
      <c r="H3164" s="1">
        <v>42965</v>
      </c>
      <c r="I3164">
        <v>82.1</v>
      </c>
      <c r="J3164" t="str">
        <v>AM</v>
      </c>
    </row>
    <row r="3165" spans="1:10" x14ac:dyDescent="0.25">
      <c r="A3165">
        <v>3162</v>
      </c>
      <c r="B3165" t="str">
        <v>Anthony Blewitt</v>
      </c>
      <c r="C3165" t="str">
        <v>Dendrobium</v>
      </c>
      <c r="D3165">
        <v>0</v>
      </c>
      <c r="E3165" t="str">
        <v>speciosum var curvicaule</v>
      </c>
      <c r="F3165" t="str">
        <v>Patroclus</v>
      </c>
      <c r="G3165" t="str">
        <v>species</v>
      </c>
      <c r="H3165" s="1">
        <v>42977</v>
      </c>
      <c r="I3165">
        <v>82.8</v>
      </c>
      <c r="J3165" t="str">
        <v>AM</v>
      </c>
    </row>
    <row r="3166" spans="1:10" x14ac:dyDescent="0.25">
      <c r="A3166">
        <v>3163</v>
      </c>
      <c r="B3166" t="str">
        <v>Anthony Blewitt</v>
      </c>
      <c r="C3166" t="str">
        <v>Dendrobium</v>
      </c>
      <c r="D3166">
        <v>0</v>
      </c>
      <c r="E3166" t="str">
        <v>speciosum var curvicaule</v>
      </c>
      <c r="F3166" t="str">
        <v>Clair de Lune</v>
      </c>
      <c r="G3166" t="str">
        <v>species</v>
      </c>
      <c r="H3166" s="1">
        <v>42977</v>
      </c>
      <c r="I3166">
        <v>88</v>
      </c>
      <c r="J3166" t="str">
        <v>FCC</v>
      </c>
    </row>
    <row r="3167" spans="1:10" x14ac:dyDescent="0.25">
      <c r="A3167">
        <v>3164</v>
      </c>
      <c r="B3167" t="str">
        <v>Anthony Blewitt</v>
      </c>
      <c r="C3167" t="str">
        <v>Dendrobium</v>
      </c>
      <c r="D3167">
        <v>0</v>
      </c>
      <c r="E3167" t="str">
        <v>speciosum var curvicaule</v>
      </c>
      <c r="F3167" t="str">
        <v>Clair de Lune</v>
      </c>
      <c r="G3167" t="str">
        <v>species</v>
      </c>
      <c r="H3167" s="1">
        <v>42977</v>
      </c>
      <c r="I3167">
        <v>88</v>
      </c>
      <c r="J3167" t="str">
        <v>ACE</v>
      </c>
    </row>
    <row r="3168" spans="1:10" x14ac:dyDescent="0.25">
      <c r="A3168">
        <v>3165</v>
      </c>
      <c r="B3168" t="str">
        <v>Grahame Beatton</v>
      </c>
      <c r="C3168" t="str">
        <v>Dendrobium</v>
      </c>
      <c r="D3168" t="str">
        <v>Pamela Gold</v>
      </c>
      <c r="E3168">
        <v>0</v>
      </c>
      <c r="F3168" t="str">
        <v>Pam</v>
      </c>
      <c r="G3168" t="str">
        <v>Den Star of Riverdene x Den Wonga</v>
      </c>
      <c r="H3168" s="1">
        <v>42977</v>
      </c>
      <c r="I3168">
        <v>79.2</v>
      </c>
      <c r="J3168" t="str">
        <v>HCC</v>
      </c>
    </row>
    <row r="3169" spans="1:10" x14ac:dyDescent="0.25">
      <c r="A3169">
        <v>3166</v>
      </c>
      <c r="B3169" t="str">
        <v>Anthony Blewitt</v>
      </c>
      <c r="C3169" t="str">
        <v>Dendrobium</v>
      </c>
      <c r="D3169" t="str">
        <v>Samford Rose</v>
      </c>
      <c r="E3169">
        <v>0</v>
      </c>
      <c r="F3169" t="str">
        <v>Katherine</v>
      </c>
      <c r="G3169" t="str">
        <v xml:space="preserve">Den. Yondi x Den. Bigibbum </v>
      </c>
      <c r="H3169" s="1">
        <v>42977</v>
      </c>
      <c r="I3169">
        <v>86.2</v>
      </c>
      <c r="J3169" t="str">
        <v>FCC</v>
      </c>
    </row>
    <row r="3170" spans="1:10" x14ac:dyDescent="0.25">
      <c r="A3170">
        <v>3167</v>
      </c>
      <c r="B3170" t="str">
        <v>Max Mackay</v>
      </c>
      <c r="C3170" t="str">
        <v>Paphiopedilum</v>
      </c>
      <c r="D3170">
        <v>0</v>
      </c>
      <c r="E3170" t="str">
        <v>hirsutissimum var esquirolii</v>
      </c>
      <c r="F3170" t="str">
        <v xml:space="preserve"> Waterford Prince</v>
      </c>
      <c r="G3170" t="str">
        <v>species</v>
      </c>
      <c r="H3170" s="1">
        <v>42977</v>
      </c>
      <c r="I3170">
        <v>79.900000000000006</v>
      </c>
      <c r="J3170" t="str">
        <v>HCC</v>
      </c>
    </row>
    <row r="3171" spans="1:10" x14ac:dyDescent="0.25">
      <c r="A3171">
        <v>3168</v>
      </c>
      <c r="B3171" t="str">
        <v>Henk Van den Berg</v>
      </c>
      <c r="C3171" t="str">
        <v>Dendrobium</v>
      </c>
      <c r="D3171" t="str">
        <v>Belmont Surprise</v>
      </c>
      <c r="E3171">
        <v>0</v>
      </c>
      <c r="F3171" t="str">
        <v>Ang</v>
      </c>
      <c r="G3171" t="str">
        <v xml:space="preserve">Den. Waverley x Den hepatica </v>
      </c>
      <c r="H3171" s="1">
        <v>42980</v>
      </c>
      <c r="I3171">
        <v>81</v>
      </c>
      <c r="J3171" t="str">
        <v>AM</v>
      </c>
    </row>
    <row r="3172" spans="1:10" x14ac:dyDescent="0.25">
      <c r="A3172">
        <v>3169</v>
      </c>
      <c r="B3172" t="str">
        <v>Barry Taylor</v>
      </c>
      <c r="C3172" t="str">
        <v>Lycaste</v>
      </c>
      <c r="D3172" t="str">
        <v>Momo</v>
      </c>
      <c r="E3172">
        <v>0</v>
      </c>
      <c r="F3172" t="str">
        <v>Tadishi</v>
      </c>
      <c r="G3172" t="str">
        <v>Lyc. Mrs. Eiko x Lyc. Shoalhaven</v>
      </c>
      <c r="H3172" s="1">
        <v>42986</v>
      </c>
      <c r="I3172">
        <v>76.599999999999994</v>
      </c>
      <c r="J3172" t="str">
        <v>HCC</v>
      </c>
    </row>
    <row r="3173" spans="1:10" x14ac:dyDescent="0.25">
      <c r="A3173">
        <v>3170</v>
      </c>
      <c r="B3173" t="str">
        <v>Lawranna Orchids</v>
      </c>
      <c r="C3173" t="str">
        <v>Dendrobium</v>
      </c>
      <c r="D3173">
        <v>0</v>
      </c>
      <c r="E3173" t="str">
        <v>teretifolium</v>
      </c>
      <c r="F3173" t="str">
        <v>Lawranna</v>
      </c>
      <c r="G3173" t="str">
        <v>species</v>
      </c>
      <c r="H3173" s="1">
        <v>43000</v>
      </c>
      <c r="I3173">
        <v>86</v>
      </c>
      <c r="J3173" t="str">
        <v>ACE</v>
      </c>
    </row>
    <row r="3174" spans="1:10" x14ac:dyDescent="0.25">
      <c r="A3174">
        <v>3171</v>
      </c>
      <c r="B3174" t="str">
        <v>Janet and Tony Baumer</v>
      </c>
      <c r="C3174" t="str">
        <v>Dendrobium</v>
      </c>
      <c r="D3174" t="str">
        <v>Baumer's Aussie Fire</v>
      </c>
      <c r="E3174">
        <v>0</v>
      </c>
      <c r="F3174" t="str">
        <v>One for All</v>
      </c>
      <c r="G3174" t="str">
        <v>Dendrobium Regal Gillieston x Dendrobium Starsheen</v>
      </c>
      <c r="H3174" s="1">
        <v>43000</v>
      </c>
      <c r="I3174">
        <v>82.5</v>
      </c>
      <c r="J3174" t="str">
        <v>AM</v>
      </c>
    </row>
    <row r="3175" spans="1:10" x14ac:dyDescent="0.25">
      <c r="A3175">
        <v>3172</v>
      </c>
      <c r="B3175" t="str">
        <v>Mark Clements</v>
      </c>
      <c r="C3175" t="str">
        <v>Pomatocalpa</v>
      </c>
      <c r="D3175">
        <v>0</v>
      </c>
      <c r="E3175" t="str">
        <v>spicatum</v>
      </c>
      <c r="F3175" t="str">
        <v>Andado</v>
      </c>
      <c r="G3175" t="str">
        <v>species</v>
      </c>
      <c r="H3175" s="1">
        <v>43000</v>
      </c>
      <c r="I3175">
        <v>0</v>
      </c>
      <c r="J3175" t="str">
        <v>CBM</v>
      </c>
    </row>
    <row r="3176" spans="1:10" x14ac:dyDescent="0.25">
      <c r="A3176">
        <v>3173</v>
      </c>
      <c r="B3176" t="str">
        <v>Michael Wood</v>
      </c>
      <c r="C3176" t="str">
        <v>Dendrobium</v>
      </c>
      <c r="D3176" t="str">
        <v>Jayden</v>
      </c>
      <c r="E3176">
        <v>0</v>
      </c>
      <c r="F3176" t="str">
        <v>Sheen</v>
      </c>
      <c r="G3176" t="str">
        <v>Den. Elegant Heart x Den. speciosum</v>
      </c>
      <c r="H3176" s="1">
        <v>43008</v>
      </c>
      <c r="I3176">
        <v>82.5</v>
      </c>
      <c r="J3176" t="str">
        <v>AM</v>
      </c>
    </row>
    <row r="3177" spans="1:10" x14ac:dyDescent="0.25">
      <c r="A3177">
        <v>3174</v>
      </c>
      <c r="B3177" t="str">
        <v>Jody Cutajar</v>
      </c>
      <c r="C3177" t="str">
        <v>Cattleya</v>
      </c>
      <c r="D3177">
        <v>0</v>
      </c>
      <c r="E3177" t="str">
        <v>intermedia</v>
      </c>
      <c r="F3177" t="str">
        <v>Crown Fox</v>
      </c>
      <c r="G3177" t="str">
        <v>species</v>
      </c>
      <c r="H3177" s="1">
        <v>43012</v>
      </c>
      <c r="I3177">
        <v>84</v>
      </c>
      <c r="J3177" t="str">
        <v>AM</v>
      </c>
    </row>
    <row r="3178" spans="1:10" x14ac:dyDescent="0.25">
      <c r="A3178">
        <v>3175</v>
      </c>
      <c r="B3178" t="str">
        <v>June Fetherston</v>
      </c>
      <c r="C3178" t="str">
        <v>Maxillaria</v>
      </c>
      <c r="D3178">
        <v>0</v>
      </c>
      <c r="E3178" t="str">
        <v>variabilis</v>
      </c>
      <c r="F3178" t="str">
        <v>Gold</v>
      </c>
      <c r="G3178" t="str">
        <v>species</v>
      </c>
      <c r="H3178" s="1">
        <v>43014</v>
      </c>
      <c r="I3178">
        <v>82</v>
      </c>
      <c r="J3178" t="str">
        <v>ACM</v>
      </c>
    </row>
    <row r="3179" spans="1:10" x14ac:dyDescent="0.25">
      <c r="A3179">
        <v>3176</v>
      </c>
      <c r="B3179" t="str">
        <v>Neva Janz</v>
      </c>
      <c r="C3179" t="str">
        <v>Cattleya</v>
      </c>
      <c r="D3179">
        <v>0</v>
      </c>
      <c r="E3179" t="str">
        <v>intermedia</v>
      </c>
      <c r="F3179" t="str">
        <v>Buddy</v>
      </c>
      <c r="G3179" t="str">
        <v>species</v>
      </c>
      <c r="H3179" s="1">
        <v>43015</v>
      </c>
      <c r="I3179">
        <v>81</v>
      </c>
      <c r="J3179" t="str">
        <v>AM</v>
      </c>
    </row>
    <row r="3180" spans="1:10" x14ac:dyDescent="0.25">
      <c r="A3180">
        <v>3177</v>
      </c>
      <c r="B3180" t="str">
        <v>Dimitrios Mitrios</v>
      </c>
      <c r="C3180" t="str">
        <v>Dendrobium</v>
      </c>
      <c r="D3180" t="str">
        <v>Swallow</v>
      </c>
      <c r="E3180">
        <v>0</v>
      </c>
      <c r="F3180" t="str">
        <v>Queen</v>
      </c>
      <c r="G3180" t="str">
        <v>Den. Valamissko x Den. Pinocchio</v>
      </c>
      <c r="H3180" s="1">
        <v>43015</v>
      </c>
      <c r="I3180">
        <v>83</v>
      </c>
      <c r="J3180" t="str">
        <v>AM</v>
      </c>
    </row>
    <row r="3181" spans="1:10" x14ac:dyDescent="0.25">
      <c r="A3181">
        <v>3178</v>
      </c>
      <c r="B3181" t="str">
        <v>Seong Tay</v>
      </c>
      <c r="C3181" t="str">
        <v>Paphiopedilum</v>
      </c>
      <c r="D3181">
        <v>0</v>
      </c>
      <c r="E3181" t="str">
        <v>delanatii</v>
      </c>
      <c r="F3181" t="str">
        <v>TOM #2</v>
      </c>
      <c r="G3181" t="str">
        <v>species</v>
      </c>
      <c r="H3181" s="1">
        <v>43015</v>
      </c>
      <c r="I3181">
        <v>81</v>
      </c>
      <c r="J3181" t="str">
        <v>AM</v>
      </c>
    </row>
    <row r="3182" spans="1:10" x14ac:dyDescent="0.25">
      <c r="A3182">
        <v>3179</v>
      </c>
      <c r="B3182" t="str">
        <v>Brian Donaghy</v>
      </c>
      <c r="C3182" t="str">
        <v>Dendrobium</v>
      </c>
      <c r="D3182" t="str">
        <v>Chet's Choice</v>
      </c>
      <c r="E3182">
        <v>0</v>
      </c>
      <c r="F3182" t="str">
        <v>Maxine</v>
      </c>
      <c r="G3182" t="str">
        <v>Den. densiflorum x Den. farmeri</v>
      </c>
      <c r="H3182" s="1">
        <v>43015</v>
      </c>
      <c r="I3182">
        <v>79.599999999999994</v>
      </c>
      <c r="J3182" t="str">
        <v>HCC</v>
      </c>
    </row>
    <row r="3183" spans="1:10" x14ac:dyDescent="0.25">
      <c r="A3183">
        <v>3180</v>
      </c>
      <c r="B3183" t="str">
        <v>Brian Donaghy</v>
      </c>
      <c r="C3183" t="str">
        <v>Dendrobium</v>
      </c>
      <c r="D3183" t="str">
        <v>Chet's Choice</v>
      </c>
      <c r="E3183">
        <v>0</v>
      </c>
      <c r="F3183" t="str">
        <v>Maxine</v>
      </c>
      <c r="G3183" t="str">
        <v>Den. densiflorum x Den. farmeri</v>
      </c>
      <c r="H3183" s="1">
        <v>43015</v>
      </c>
      <c r="I3183">
        <v>82.2</v>
      </c>
      <c r="J3183" t="str">
        <v>ACM</v>
      </c>
    </row>
    <row r="3184" spans="1:10" x14ac:dyDescent="0.25">
      <c r="A3184">
        <v>3181</v>
      </c>
      <c r="B3184" t="str">
        <v>Seong Tay</v>
      </c>
      <c r="C3184" t="str">
        <v>Paphiopedilum</v>
      </c>
      <c r="D3184">
        <v>0</v>
      </c>
      <c r="E3184" t="str">
        <v>liemianum</v>
      </c>
      <c r="F3184" t="str">
        <v>TOM #3</v>
      </c>
      <c r="G3184" t="str">
        <v>species</v>
      </c>
      <c r="H3184" s="1">
        <v>43019</v>
      </c>
      <c r="I3184">
        <v>83</v>
      </c>
      <c r="J3184" t="str">
        <v>AM</v>
      </c>
    </row>
    <row r="3185" spans="1:10" x14ac:dyDescent="0.25">
      <c r="A3185">
        <v>3182</v>
      </c>
      <c r="B3185" t="str">
        <v>Barrita Orchids</v>
      </c>
      <c r="C3185" t="str">
        <v>Sarcochilus</v>
      </c>
      <c r="D3185" t="str">
        <v>Allure</v>
      </c>
      <c r="E3185">
        <v>0</v>
      </c>
      <c r="F3185" t="str">
        <v>Goddess</v>
      </c>
      <c r="G3185" t="str">
        <v>Sarco. Duno Nickys Twin x Sarco. Elegance</v>
      </c>
      <c r="H3185" s="1">
        <v>43022</v>
      </c>
      <c r="I3185">
        <v>83</v>
      </c>
      <c r="J3185" t="str">
        <v>AM</v>
      </c>
    </row>
    <row r="3186" spans="1:10" x14ac:dyDescent="0.25">
      <c r="A3186">
        <v>3183</v>
      </c>
      <c r="B3186" t="str">
        <v>Barrita Orchids</v>
      </c>
      <c r="C3186" t="str">
        <v>Sarcochilus</v>
      </c>
      <c r="D3186" t="str">
        <v>Kulnura One</v>
      </c>
      <c r="E3186">
        <v>0</v>
      </c>
      <c r="F3186" t="str">
        <v>Pretty</v>
      </c>
      <c r="G3186" t="str">
        <v>Sarco. Bonanza x Sarco. Sweetheart</v>
      </c>
      <c r="H3186" s="1">
        <v>43022</v>
      </c>
      <c r="I3186">
        <v>81</v>
      </c>
      <c r="J3186" t="str">
        <v>AM</v>
      </c>
    </row>
    <row r="3187" spans="1:10" x14ac:dyDescent="0.25">
      <c r="A3187">
        <v>3184</v>
      </c>
      <c r="B3187" t="str">
        <v>Don Roberts</v>
      </c>
      <c r="C3187" t="str">
        <v>Sarcochilus</v>
      </c>
      <c r="D3187" t="str">
        <v>Duno Judilly</v>
      </c>
      <c r="E3187">
        <v>0</v>
      </c>
      <c r="F3187" t="str">
        <v>Purity</v>
      </c>
      <c r="G3187" t="str">
        <v>Sarco. Judith x Sarco. hartmannii</v>
      </c>
      <c r="H3187" s="1">
        <v>43022</v>
      </c>
      <c r="I3187">
        <v>83</v>
      </c>
      <c r="J3187" t="str">
        <v>AM</v>
      </c>
    </row>
    <row r="3188" spans="1:10" x14ac:dyDescent="0.25">
      <c r="A3188">
        <v>3185</v>
      </c>
      <c r="B3188" t="str">
        <v>Johannes Donker</v>
      </c>
      <c r="C3188" t="str">
        <v>Chiloschista</v>
      </c>
      <c r="D3188">
        <v>0</v>
      </c>
      <c r="E3188" t="str">
        <v>lunifera</v>
      </c>
      <c r="F3188" t="str">
        <v>Margaret</v>
      </c>
      <c r="G3188" t="str">
        <v>species</v>
      </c>
      <c r="H3188" s="1">
        <v>43042</v>
      </c>
      <c r="I3188">
        <v>76.58</v>
      </c>
      <c r="J3188" t="str">
        <v>HCC</v>
      </c>
    </row>
    <row r="3189" spans="1:10" x14ac:dyDescent="0.25">
      <c r="A3189">
        <v>3186</v>
      </c>
      <c r="B3189" t="str">
        <v>Joyce and Malcolm Stone</v>
      </c>
      <c r="C3189" t="str">
        <v>Liparis</v>
      </c>
      <c r="D3189">
        <v>0</v>
      </c>
      <c r="E3189" t="str">
        <v>nigra</v>
      </c>
      <c r="F3189" t="str">
        <v>JAM</v>
      </c>
      <c r="G3189" t="str">
        <v>species</v>
      </c>
      <c r="H3189" s="1">
        <v>43029</v>
      </c>
      <c r="I3189">
        <v>83.2</v>
      </c>
      <c r="J3189" t="str">
        <v>AM</v>
      </c>
    </row>
    <row r="3190" spans="1:10" x14ac:dyDescent="0.25">
      <c r="A3190">
        <v>3187</v>
      </c>
      <c r="B3190" t="str">
        <v>H&amp;K  Beazley</v>
      </c>
      <c r="C3190" t="str">
        <v>Dendrobium</v>
      </c>
      <c r="D3190">
        <v>0</v>
      </c>
      <c r="E3190" t="str">
        <v>chrysotoxum</v>
      </c>
      <c r="F3190" t="str">
        <v>Julianne</v>
      </c>
      <c r="G3190" t="str">
        <v>species</v>
      </c>
      <c r="H3190" s="1">
        <v>43063</v>
      </c>
      <c r="I3190">
        <v>83</v>
      </c>
      <c r="J3190" t="str">
        <v>ACM</v>
      </c>
    </row>
    <row r="3191" spans="1:10" x14ac:dyDescent="0.25">
      <c r="A3191">
        <v>3188</v>
      </c>
      <c r="B3191" t="str">
        <v>Anita Laidlay &amp; John Dawe</v>
      </c>
      <c r="C3191" t="str">
        <v>Cymbidium</v>
      </c>
      <c r="D3191">
        <v>0</v>
      </c>
      <c r="E3191" t="str">
        <v>canaliculatum</v>
      </c>
      <c r="F3191" t="str">
        <v>Corowra</v>
      </c>
      <c r="G3191" t="str">
        <v>species</v>
      </c>
      <c r="H3191" s="1">
        <v>43064</v>
      </c>
      <c r="I3191">
        <v>79.5</v>
      </c>
      <c r="J3191" t="str">
        <v>HCC</v>
      </c>
    </row>
    <row r="3192" spans="1:10" x14ac:dyDescent="0.25">
      <c r="A3192">
        <v>3189</v>
      </c>
      <c r="B3192" t="str">
        <v>Anita Laidlay &amp; John Dawe</v>
      </c>
      <c r="C3192" t="str">
        <v>Cymbidium</v>
      </c>
      <c r="D3192">
        <v>0</v>
      </c>
      <c r="E3192" t="str">
        <v>canaliculatum</v>
      </c>
      <c r="F3192" t="str">
        <v>Corowra</v>
      </c>
      <c r="G3192" t="str">
        <v>species</v>
      </c>
      <c r="H3192" s="1">
        <v>43064</v>
      </c>
      <c r="I3192">
        <v>84.5</v>
      </c>
      <c r="J3192" t="str">
        <v>ACM</v>
      </c>
    </row>
    <row r="3193" spans="1:10" x14ac:dyDescent="0.25">
      <c r="A3193">
        <v>3190</v>
      </c>
      <c r="B3193" t="str">
        <v>Ian Slade</v>
      </c>
      <c r="C3193" t="str">
        <v>Angraecum</v>
      </c>
      <c r="D3193">
        <v>0</v>
      </c>
      <c r="E3193" t="str">
        <v>magdalenae</v>
      </c>
      <c r="F3193" t="str">
        <v>Justine</v>
      </c>
      <c r="G3193" t="str">
        <v>species</v>
      </c>
      <c r="H3193" s="1">
        <v>43079</v>
      </c>
      <c r="I3193">
        <v>80.5</v>
      </c>
      <c r="J3193" t="str">
        <v>AM</v>
      </c>
    </row>
    <row r="3194" spans="1:10" x14ac:dyDescent="0.25">
      <c r="A3194">
        <v>3191</v>
      </c>
      <c r="B3194" t="str">
        <v>Seong Tay</v>
      </c>
      <c r="C3194" t="str">
        <v>Paphiopedilum</v>
      </c>
      <c r="D3194">
        <v>0</v>
      </c>
      <c r="E3194" t="str">
        <v>liemianum</v>
      </c>
      <c r="F3194" t="str">
        <v>TOM #5</v>
      </c>
      <c r="G3194" t="str">
        <v>species</v>
      </c>
      <c r="H3194" s="1">
        <v>43082</v>
      </c>
      <c r="I3194">
        <v>85</v>
      </c>
      <c r="J3194" t="str">
        <v>FCC</v>
      </c>
    </row>
    <row r="3195" spans="1:10" x14ac:dyDescent="0.25">
      <c r="A3195">
        <v>3192</v>
      </c>
      <c r="B3195" t="str">
        <v>Ian Slade</v>
      </c>
      <c r="C3195" t="str">
        <v>Podangis</v>
      </c>
      <c r="D3195">
        <v>0</v>
      </c>
      <c r="E3195" t="str">
        <v>dactyloceras</v>
      </c>
      <c r="F3195" t="str">
        <v>Amelia</v>
      </c>
      <c r="G3195" t="str">
        <v>species</v>
      </c>
      <c r="H3195" s="1">
        <v>43079</v>
      </c>
      <c r="I3195">
        <v>82</v>
      </c>
      <c r="J3195" t="str">
        <v>AM</v>
      </c>
    </row>
    <row r="3196" spans="1:10" x14ac:dyDescent="0.25">
      <c r="A3196">
        <v>3193</v>
      </c>
      <c r="B3196" t="str">
        <v>Ian Slade</v>
      </c>
      <c r="C3196" t="str">
        <v>Podangis</v>
      </c>
      <c r="D3196">
        <v>0</v>
      </c>
      <c r="E3196" t="str">
        <v>dactyloceras</v>
      </c>
      <c r="F3196" t="str">
        <v>Amelia</v>
      </c>
      <c r="G3196" t="str">
        <v>species</v>
      </c>
      <c r="H3196" s="1">
        <v>43079</v>
      </c>
      <c r="I3196">
        <v>86</v>
      </c>
      <c r="J3196" t="str">
        <v>ACE</v>
      </c>
    </row>
    <row r="3197" spans="1:10" x14ac:dyDescent="0.25">
      <c r="A3197">
        <v>3194</v>
      </c>
      <c r="B3197" t="str">
        <v>Patrick John McAuley</v>
      </c>
      <c r="C3197" t="str">
        <v>Phalaenopsis</v>
      </c>
      <c r="D3197">
        <v>0</v>
      </c>
      <c r="E3197" t="str">
        <v>inscriptiosinensis</v>
      </c>
      <c r="F3197" t="str">
        <v>Indy</v>
      </c>
      <c r="G3197" t="str">
        <v>species</v>
      </c>
      <c r="H3197" s="1">
        <v>43129</v>
      </c>
      <c r="I3197" t="str">
        <v>N/A</v>
      </c>
      <c r="J3197" t="str">
        <v>CBM</v>
      </c>
    </row>
    <row r="3198" spans="1:10" x14ac:dyDescent="0.25">
      <c r="A3198">
        <v>3195</v>
      </c>
      <c r="B3198" t="str">
        <v>Patrick John McAuley</v>
      </c>
      <c r="C3198" t="str">
        <v>Phalaenopsis</v>
      </c>
      <c r="D3198">
        <v>0</v>
      </c>
      <c r="E3198" t="str">
        <v>kunstleri</v>
      </c>
      <c r="F3198" t="str">
        <v>Thomas</v>
      </c>
      <c r="G3198" t="str">
        <v>species</v>
      </c>
      <c r="H3198" s="1">
        <v>43129</v>
      </c>
      <c r="I3198" t="str">
        <v>N/A</v>
      </c>
      <c r="J3198" t="str">
        <v>CBM</v>
      </c>
    </row>
    <row r="3199" spans="1:10" x14ac:dyDescent="0.25">
      <c r="A3199">
        <v>3196</v>
      </c>
      <c r="B3199" t="str">
        <v>Craig &amp; Graeme Scott-Harden</v>
      </c>
      <c r="C3199" t="str">
        <v>Dimorphorchis</v>
      </c>
      <c r="D3199">
        <v>0</v>
      </c>
      <c r="E3199" t="str">
        <v>lowii</v>
      </c>
      <c r="F3199" t="str">
        <v>Joana</v>
      </c>
      <c r="G3199" t="str">
        <v>species</v>
      </c>
      <c r="H3199" s="1">
        <v>43129</v>
      </c>
      <c r="I3199">
        <v>78</v>
      </c>
      <c r="J3199" t="str">
        <v>AD</v>
      </c>
    </row>
    <row r="3200" spans="1:10" x14ac:dyDescent="0.25">
      <c r="A3200">
        <v>3197</v>
      </c>
      <c r="B3200" t="str">
        <v>Patrick John McAuley</v>
      </c>
      <c r="C3200" t="str">
        <v>Phalaenopsis</v>
      </c>
      <c r="D3200">
        <v>0</v>
      </c>
      <c r="E3200" t="str">
        <v>doweryensis</v>
      </c>
      <c r="F3200" t="str">
        <v>Erica</v>
      </c>
      <c r="G3200" t="str">
        <v>species</v>
      </c>
      <c r="H3200" s="1">
        <v>43138</v>
      </c>
      <c r="I3200" t="str">
        <v>N/A</v>
      </c>
      <c r="J3200" t="str">
        <v>CBM</v>
      </c>
    </row>
    <row r="3201" spans="1:10" x14ac:dyDescent="0.25">
      <c r="A3201">
        <v>3198</v>
      </c>
      <c r="B3201" t="str">
        <v>DUNO and Elermore Orchids</v>
      </c>
      <c r="C3201" t="str">
        <v>Dendrobium</v>
      </c>
      <c r="D3201">
        <v>0</v>
      </c>
      <c r="E3201" t="str">
        <v>bigibbum</v>
      </c>
      <c r="F3201" t="str">
        <v>Liam</v>
      </c>
      <c r="G3201" t="str">
        <v>species</v>
      </c>
      <c r="H3201" s="1">
        <v>43199</v>
      </c>
      <c r="I3201">
        <v>78.5</v>
      </c>
      <c r="J3201" t="str">
        <v>HCC</v>
      </c>
    </row>
    <row r="3202" spans="1:10" x14ac:dyDescent="0.25">
      <c r="A3202">
        <v>3199</v>
      </c>
      <c r="B3202" t="str">
        <v>DUNO and Elermore Orchids</v>
      </c>
      <c r="C3202" t="str">
        <v>Dendrobium</v>
      </c>
      <c r="D3202">
        <v>0</v>
      </c>
      <c r="E3202" t="str">
        <v>bigibbum</v>
      </c>
      <c r="F3202" t="str">
        <v>Venus</v>
      </c>
      <c r="G3202" t="str">
        <v>species</v>
      </c>
      <c r="H3202" s="1">
        <v>43199</v>
      </c>
      <c r="I3202">
        <v>82</v>
      </c>
      <c r="J3202" t="str">
        <v>AM</v>
      </c>
    </row>
    <row r="3203" spans="1:10" x14ac:dyDescent="0.25">
      <c r="A3203">
        <v>3200</v>
      </c>
      <c r="B3203" t="str">
        <v>L &amp; A Christensen</v>
      </c>
      <c r="C3203" t="str">
        <v>Rhyncholaeliocattleya</v>
      </c>
      <c r="D3203" t="str">
        <v>Beechworth Beauty</v>
      </c>
      <c r="E3203">
        <v>0</v>
      </c>
      <c r="F3203" t="str">
        <v>Lawranna</v>
      </c>
      <c r="G3203" t="str">
        <v>Rlc Toshie Flare x C Lana Coryell</v>
      </c>
      <c r="H3203" s="1">
        <v>43064</v>
      </c>
      <c r="I3203">
        <v>76</v>
      </c>
      <c r="J3203" t="str">
        <v>HCC</v>
      </c>
    </row>
    <row r="3204" spans="1:10" x14ac:dyDescent="0.25">
      <c r="A3204">
        <v>3201</v>
      </c>
      <c r="B3204" t="str">
        <v>Lesley and Garrie Bromley</v>
      </c>
      <c r="C3204" t="str">
        <v>Dendrobium</v>
      </c>
      <c r="D3204" t="str">
        <v>Hot Lips</v>
      </c>
      <c r="E3204">
        <v>0</v>
      </c>
      <c r="F3204" t="str">
        <v>Barrita</v>
      </c>
      <c r="G3204" t="str">
        <v>Dendrobium Hot Flush x Dendrobium Grove Classic</v>
      </c>
      <c r="H3204" s="1">
        <v>43237</v>
      </c>
      <c r="I3204">
        <v>81</v>
      </c>
      <c r="J3204" t="str">
        <v>AM</v>
      </c>
    </row>
    <row r="3205" spans="1:10" x14ac:dyDescent="0.25">
      <c r="A3205">
        <v>3202</v>
      </c>
      <c r="B3205" t="str">
        <v>Joyce and Malcolm Stone</v>
      </c>
      <c r="C3205" t="str">
        <v>Gomesa</v>
      </c>
      <c r="D3205">
        <v>0</v>
      </c>
      <c r="E3205" t="str">
        <v>crispa</v>
      </c>
      <c r="F3205" t="str">
        <v>JAM</v>
      </c>
      <c r="G3205" t="str">
        <v>species</v>
      </c>
      <c r="H3205" s="1">
        <v>43237</v>
      </c>
      <c r="I3205">
        <v>80</v>
      </c>
      <c r="J3205" t="str">
        <v>AM</v>
      </c>
    </row>
    <row r="3206" spans="1:10" x14ac:dyDescent="0.25">
      <c r="A3206">
        <v>3203</v>
      </c>
      <c r="B3206" t="str">
        <v>Royale Orchids</v>
      </c>
      <c r="C3206" t="str">
        <v>Laeliocattleya</v>
      </c>
      <c r="D3206" t="str">
        <v>Sylvan Sprite</v>
      </c>
      <c r="E3206">
        <v>0</v>
      </c>
      <c r="F3206" t="str">
        <v>Blythe Spirit</v>
      </c>
      <c r="G3206" t="str">
        <v>Lc. Puppy Love x L. rubescens</v>
      </c>
      <c r="H3206" s="1">
        <v>43237</v>
      </c>
      <c r="I3206">
        <v>86</v>
      </c>
      <c r="J3206" t="str">
        <v>ACE</v>
      </c>
    </row>
    <row r="3207" spans="1:10" x14ac:dyDescent="0.25">
      <c r="A3207">
        <v>3204</v>
      </c>
      <c r="B3207" t="str">
        <v>Colin Andrews</v>
      </c>
      <c r="C3207" t="str">
        <v>Dendrobium</v>
      </c>
      <c r="D3207" t="str">
        <v>Tanamera Beauty</v>
      </c>
      <c r="E3207">
        <v>0</v>
      </c>
      <c r="F3207" t="str">
        <v>Cutie</v>
      </c>
      <c r="G3207" t="str">
        <v>Den. Dal's Memory x Den. Tanamera Wonder</v>
      </c>
      <c r="H3207" s="1">
        <v>43194</v>
      </c>
      <c r="I3207">
        <v>76.94</v>
      </c>
      <c r="J3207" t="str">
        <v>HCC</v>
      </c>
    </row>
    <row r="3208" spans="1:10" x14ac:dyDescent="0.25">
      <c r="A3208">
        <v>3205</v>
      </c>
      <c r="B3208" t="str">
        <v>See Ting Ho</v>
      </c>
      <c r="C3208" t="str">
        <v>Paphiopedilum</v>
      </c>
      <c r="D3208" t="str">
        <v>Hsinying Malone</v>
      </c>
      <c r="E3208">
        <v>0</v>
      </c>
      <c r="F3208" t="str">
        <v>Toby</v>
      </c>
      <c r="G3208" t="str">
        <v>Paph. Hsinying Dragon x Paph. Macabre</v>
      </c>
      <c r="H3208" s="1">
        <v>43262</v>
      </c>
      <c r="I3208">
        <v>83</v>
      </c>
      <c r="J3208" t="str">
        <v>AM</v>
      </c>
    </row>
    <row r="3209" spans="1:10" x14ac:dyDescent="0.25">
      <c r="A3209">
        <v>3206</v>
      </c>
      <c r="B3209" t="str">
        <v>See Ting Ho</v>
      </c>
      <c r="C3209" t="str">
        <v>Paphiopedilum</v>
      </c>
      <c r="D3209" t="str">
        <v>Toby Ho</v>
      </c>
      <c r="E3209">
        <v>0</v>
      </c>
      <c r="F3209" t="str">
        <v>Ollie</v>
      </c>
      <c r="G3209" t="str">
        <v>Paph Kalkari x Paph Sioux</v>
      </c>
      <c r="H3209" s="1">
        <v>43262</v>
      </c>
      <c r="I3209">
        <v>79.5</v>
      </c>
      <c r="J3209" t="str">
        <v>HCC</v>
      </c>
    </row>
    <row r="3210" spans="1:10" x14ac:dyDescent="0.25">
      <c r="A3210">
        <v>3207</v>
      </c>
      <c r="B3210" t="str">
        <v>Bill and Jan Miles</v>
      </c>
      <c r="C3210" t="str">
        <v xml:space="preserve">Bulbophyllum </v>
      </c>
      <c r="D3210">
        <v>0</v>
      </c>
      <c r="E3210" t="str">
        <v>fletcherianum</v>
      </c>
      <c r="F3210" t="str">
        <v>Jessie</v>
      </c>
      <c r="G3210" t="str">
        <v>species</v>
      </c>
      <c r="H3210" s="1">
        <v>43300</v>
      </c>
      <c r="I3210">
        <v>83</v>
      </c>
      <c r="J3210" t="str">
        <v>AM</v>
      </c>
    </row>
    <row r="3211" spans="1:10" x14ac:dyDescent="0.25">
      <c r="A3211">
        <v>3208</v>
      </c>
      <c r="B3211" t="str">
        <v>David Hemmings</v>
      </c>
      <c r="C3211" t="str">
        <v>Dendrobium</v>
      </c>
      <c r="D3211" t="str">
        <v>Wamberal</v>
      </c>
      <c r="E3211">
        <v>0</v>
      </c>
      <c r="F3211" t="str">
        <v>Deniston Fog</v>
      </c>
      <c r="G3211" t="str">
        <v>Den fuliginosum x Den teretifolium</v>
      </c>
      <c r="H3211" s="1">
        <v>43300</v>
      </c>
      <c r="I3211">
        <v>82</v>
      </c>
      <c r="J3211" t="str">
        <v>AM</v>
      </c>
    </row>
    <row r="3212" spans="1:10" x14ac:dyDescent="0.25">
      <c r="A3212">
        <v>3209</v>
      </c>
      <c r="B3212" t="str">
        <v>David Hemmings</v>
      </c>
      <c r="C3212" t="str">
        <v>Dendrobium</v>
      </c>
      <c r="D3212" t="str">
        <v>Tweetas</v>
      </c>
      <c r="E3212">
        <v>0</v>
      </c>
      <c r="F3212" t="str">
        <v>Neville</v>
      </c>
      <c r="G3212" t="str">
        <v>Den. Tweetie x Den. striolatum</v>
      </c>
      <c r="H3212" s="1">
        <v>43300</v>
      </c>
      <c r="I3212">
        <v>82</v>
      </c>
      <c r="J3212" t="str">
        <v>AM</v>
      </c>
    </row>
    <row r="3213" spans="1:10" x14ac:dyDescent="0.25">
      <c r="A3213">
        <v>3210</v>
      </c>
      <c r="B3213" t="str">
        <v>David Hemmings</v>
      </c>
      <c r="C3213" t="str">
        <v>Dendrobium</v>
      </c>
      <c r="D3213" t="str">
        <v>Wesley Pink</v>
      </c>
      <c r="E3213">
        <v>0</v>
      </c>
      <c r="F3213" t="str">
        <v>Deniston Goldstrike</v>
      </c>
      <c r="G3213" t="str">
        <v>Den. Virginia Jupp x Den. fuliginosum</v>
      </c>
      <c r="H3213" s="1">
        <v>43300</v>
      </c>
      <c r="I3213">
        <v>79</v>
      </c>
      <c r="J3213" t="str">
        <v>HCC</v>
      </c>
    </row>
    <row r="3214" spans="1:10" x14ac:dyDescent="0.25">
      <c r="A3214">
        <v>3211</v>
      </c>
      <c r="B3214" t="str">
        <v>John Allen</v>
      </c>
      <c r="C3214" t="str">
        <v>Masdevallia</v>
      </c>
      <c r="D3214" t="str">
        <v>Chilli Falcon</v>
      </c>
      <c r="E3214">
        <v>0</v>
      </c>
      <c r="F3214" t="str">
        <v>Neve</v>
      </c>
      <c r="G3214" t="str">
        <v>Masd. Falcata x Masd. Red Hot Chilli</v>
      </c>
      <c r="H3214" s="1">
        <v>43300</v>
      </c>
      <c r="I3214">
        <v>81</v>
      </c>
      <c r="J3214" t="str">
        <v>AM</v>
      </c>
    </row>
    <row r="3215" spans="1:10" x14ac:dyDescent="0.25">
      <c r="A3215">
        <v>3212</v>
      </c>
      <c r="B3215" t="str">
        <v>Seong Tay</v>
      </c>
      <c r="C3215" t="str">
        <v>Paphiopedilum</v>
      </c>
      <c r="D3215">
        <v>0</v>
      </c>
      <c r="E3215" t="str">
        <v>micranthum</v>
      </c>
      <c r="F3215" t="str">
        <v>Clover</v>
      </c>
      <c r="G3215" t="str">
        <v>species (subsp eburneum)</v>
      </c>
      <c r="H3215" s="1">
        <v>43300</v>
      </c>
      <c r="I3215">
        <v>79</v>
      </c>
      <c r="J3215" t="str">
        <v>HCC</v>
      </c>
    </row>
    <row r="3216" spans="1:10" x14ac:dyDescent="0.25">
      <c r="A3216">
        <v>3213</v>
      </c>
      <c r="B3216" t="str">
        <v>Craig Miles</v>
      </c>
      <c r="C3216" t="str">
        <v>Paphiopedilum</v>
      </c>
      <c r="D3216" t="str">
        <v>TB Mitchell James</v>
      </c>
      <c r="E3216">
        <v>0</v>
      </c>
      <c r="F3216" t="str">
        <v>Yellow Orb</v>
      </c>
      <c r="G3216" t="str">
        <v>Paph. Irish Spring x Paph. Magic Mood</v>
      </c>
      <c r="H3216" s="1">
        <v>43300</v>
      </c>
      <c r="I3216">
        <v>75</v>
      </c>
      <c r="J3216" t="str">
        <v>HCC</v>
      </c>
    </row>
    <row r="3217" spans="1:10" x14ac:dyDescent="0.25">
      <c r="A3217">
        <v>3214</v>
      </c>
      <c r="B3217" t="str">
        <v>Joyce Stone</v>
      </c>
      <c r="C3217" t="str">
        <v>Pterostylis</v>
      </c>
      <c r="D3217">
        <v>0</v>
      </c>
      <c r="E3217" t="str">
        <v>curta</v>
      </c>
      <c r="F3217" t="str">
        <v>JAM</v>
      </c>
      <c r="G3217" t="str">
        <v>species (variegated variety)</v>
      </c>
      <c r="H3217" s="1">
        <v>43300</v>
      </c>
      <c r="I3217">
        <v>79.5</v>
      </c>
      <c r="J3217" t="str">
        <v>HCC</v>
      </c>
    </row>
    <row r="3218" spans="1:10" x14ac:dyDescent="0.25">
      <c r="A3218">
        <v>3215</v>
      </c>
      <c r="B3218" t="str">
        <v>Joyce Stone</v>
      </c>
      <c r="C3218" t="str">
        <v>Pterostylis</v>
      </c>
      <c r="D3218">
        <v>0</v>
      </c>
      <c r="E3218" t="str">
        <v>curta</v>
      </c>
      <c r="F3218" t="str">
        <v>JAM</v>
      </c>
      <c r="G3218" t="str">
        <v>species (variegated variety)</v>
      </c>
      <c r="H3218" s="1">
        <v>43300</v>
      </c>
      <c r="I3218">
        <v>82</v>
      </c>
      <c r="J3218" t="str">
        <v>ACM</v>
      </c>
    </row>
    <row r="3219" spans="1:10" x14ac:dyDescent="0.25">
      <c r="A3219">
        <v>3216</v>
      </c>
      <c r="B3219" t="str">
        <v>Karen Groeneveld</v>
      </c>
      <c r="C3219" t="str">
        <v>Pterostylis</v>
      </c>
      <c r="D3219" t="str">
        <v>Pterostylis x ralphcranei</v>
      </c>
      <c r="E3219">
        <v>0</v>
      </c>
      <c r="F3219" t="str">
        <v>Sunshine</v>
      </c>
      <c r="G3219" t="str">
        <v xml:space="preserve">Ptst nutans x Ptst baptistii (natural hybrid) </v>
      </c>
      <c r="H3219" s="1">
        <v>43300</v>
      </c>
      <c r="I3219">
        <v>81</v>
      </c>
      <c r="J3219" t="str">
        <v>AM</v>
      </c>
    </row>
    <row r="3220" spans="1:10" x14ac:dyDescent="0.25">
      <c r="A3220">
        <v>3217</v>
      </c>
      <c r="B3220" t="str">
        <v>Trevor Burnett</v>
      </c>
      <c r="C3220" t="str">
        <v>Paphiopedilum</v>
      </c>
      <c r="D3220" t="str">
        <v>TB Lorna Doone</v>
      </c>
      <c r="E3220">
        <v>0</v>
      </c>
      <c r="F3220" t="str">
        <v>Karwar</v>
      </c>
      <c r="G3220" t="str">
        <v>Paph TB Suncrest x Paph TB Mitchell James</v>
      </c>
      <c r="H3220" s="1">
        <v>43300</v>
      </c>
      <c r="I3220">
        <v>80</v>
      </c>
      <c r="J3220" t="str">
        <v>AM</v>
      </c>
    </row>
    <row r="3221" spans="1:10" x14ac:dyDescent="0.25">
      <c r="A3221">
        <v>3218</v>
      </c>
      <c r="B3221" t="str">
        <v>Craig and Graeme Scott-Harden</v>
      </c>
      <c r="C3221" t="str">
        <v>Cattleya</v>
      </c>
      <c r="D3221">
        <v>0</v>
      </c>
      <c r="E3221" t="str">
        <v>coccinea</v>
      </c>
      <c r="F3221" t="str">
        <v>Heidi</v>
      </c>
      <c r="G3221" t="str">
        <v>species</v>
      </c>
      <c r="H3221" s="1">
        <v>43328</v>
      </c>
      <c r="I3221">
        <v>83</v>
      </c>
      <c r="J3221" t="str">
        <v>AM</v>
      </c>
    </row>
    <row r="3222" spans="1:10" x14ac:dyDescent="0.25">
      <c r="A3222">
        <v>3219</v>
      </c>
      <c r="B3222" t="str">
        <v>Bryan Janes</v>
      </c>
      <c r="C3222" t="str">
        <v>Cymbidium</v>
      </c>
      <c r="D3222" t="str">
        <v>Justis Pearl</v>
      </c>
      <c r="E3222">
        <v>0</v>
      </c>
      <c r="F3222" t="str">
        <v>Bee Jay</v>
      </c>
      <c r="G3222" t="str">
        <v>Cym Joan's Era x Cym Kuranulla</v>
      </c>
      <c r="H3222" s="1">
        <v>43328</v>
      </c>
      <c r="I3222">
        <v>87.5</v>
      </c>
      <c r="J3222" t="str">
        <v>FCC</v>
      </c>
    </row>
    <row r="3223" spans="1:10" x14ac:dyDescent="0.25">
      <c r="A3223">
        <v>3220</v>
      </c>
      <c r="B3223" t="str">
        <v>David Hemmings</v>
      </c>
      <c r="C3223" t="str">
        <v xml:space="preserve">Dendrobium </v>
      </c>
      <c r="D3223" t="str">
        <v>Australian Botanic Sparkler</v>
      </c>
      <c r="E3223">
        <v>0</v>
      </c>
      <c r="F3223" t="str">
        <v>Little Kim</v>
      </c>
      <c r="G3223" t="str">
        <v>Den. Starsheen x Den. Jesmond Sparkler</v>
      </c>
      <c r="H3223" s="1">
        <v>43328</v>
      </c>
      <c r="I3223">
        <v>81</v>
      </c>
      <c r="J3223" t="str">
        <v>AM</v>
      </c>
    </row>
    <row r="3224" spans="1:10" x14ac:dyDescent="0.25">
      <c r="A3224">
        <v>3221</v>
      </c>
      <c r="B3224" t="str">
        <v>David Hemmings</v>
      </c>
      <c r="C3224" t="str">
        <v xml:space="preserve">Dendrobium </v>
      </c>
      <c r="D3224" t="str">
        <v>Australian Botanic Sparkler</v>
      </c>
      <c r="E3224">
        <v>0</v>
      </c>
      <c r="F3224" t="str">
        <v>Little Kim</v>
      </c>
      <c r="G3224" t="str">
        <v>Den. Starsheen x Den. Jesmond Sparkler</v>
      </c>
      <c r="H3224" s="1">
        <v>43328</v>
      </c>
      <c r="I3224">
        <v>83</v>
      </c>
      <c r="J3224" t="str">
        <v>ACM</v>
      </c>
    </row>
    <row r="3225" spans="1:10" x14ac:dyDescent="0.25">
      <c r="A3225">
        <v>3222</v>
      </c>
      <c r="B3225" t="str">
        <v>Mt Beenak Orchids</v>
      </c>
      <c r="C3225" t="str">
        <v xml:space="preserve">Masdevallia </v>
      </c>
      <c r="D3225" t="str">
        <v>Stripe King</v>
      </c>
      <c r="E3225">
        <v>0</v>
      </c>
      <c r="F3225" t="str">
        <v>Beenak</v>
      </c>
      <c r="G3225" t="str">
        <v>Masd. King of Kings x Masd. Gold Pinch</v>
      </c>
      <c r="H3225" s="1">
        <v>43328</v>
      </c>
      <c r="I3225">
        <v>85</v>
      </c>
      <c r="J3225" t="str">
        <v>FCC</v>
      </c>
    </row>
    <row r="3226" spans="1:10" x14ac:dyDescent="0.25">
      <c r="A3226">
        <v>3223</v>
      </c>
      <c r="B3226" t="str">
        <v>Mt Beenak Orchids</v>
      </c>
      <c r="C3226" t="str">
        <v xml:space="preserve">Masdevallia </v>
      </c>
      <c r="D3226" t="str">
        <v>Stripe King</v>
      </c>
      <c r="E3226">
        <v>0</v>
      </c>
      <c r="F3226" t="str">
        <v>St Ives</v>
      </c>
      <c r="G3226" t="str">
        <v>Masd. King of Kings x Masd. Gold Pinch</v>
      </c>
      <c r="H3226" s="1">
        <v>43328</v>
      </c>
      <c r="I3226">
        <v>82</v>
      </c>
      <c r="J3226" t="str">
        <v>AM</v>
      </c>
    </row>
    <row r="3227" spans="1:10" x14ac:dyDescent="0.25">
      <c r="A3227">
        <v>3224</v>
      </c>
      <c r="B3227" t="str">
        <v>Orchid Species Plus</v>
      </c>
      <c r="C3227" t="str">
        <v>Paphiopedilum</v>
      </c>
      <c r="D3227">
        <v>0</v>
      </c>
      <c r="E3227" t="str">
        <v>rungsuriyanum</v>
      </c>
      <c r="F3227" t="str">
        <v>Kingston</v>
      </c>
      <c r="G3227" t="str">
        <v>species</v>
      </c>
      <c r="H3227" s="1">
        <v>43328</v>
      </c>
      <c r="I3227" t="str">
        <v>N/A</v>
      </c>
      <c r="J3227" t="str">
        <v>CBM</v>
      </c>
    </row>
    <row r="3228" spans="1:10" x14ac:dyDescent="0.25">
      <c r="A3228">
        <v>3225</v>
      </c>
      <c r="B3228" t="str">
        <v>Craig Miles</v>
      </c>
      <c r="C3228" t="str">
        <v>Paphiopedilum</v>
      </c>
      <c r="D3228" t="str">
        <v>Hsinying Rubyweb</v>
      </c>
      <c r="E3228">
        <v>0</v>
      </c>
      <c r="F3228" t="str">
        <v>Charlotte</v>
      </c>
      <c r="G3228" t="str">
        <v>Paph. Hsinying Web x Paph. Ruby Leopard</v>
      </c>
      <c r="H3228" s="1">
        <v>43328</v>
      </c>
      <c r="I3228">
        <v>79</v>
      </c>
      <c r="J3228" t="str">
        <v>HCC</v>
      </c>
    </row>
    <row r="3229" spans="1:10" x14ac:dyDescent="0.25">
      <c r="A3229">
        <v>3226</v>
      </c>
      <c r="B3229" t="str">
        <v>Seong Tay</v>
      </c>
      <c r="C3229" t="str">
        <v>Paphiopedilum</v>
      </c>
      <c r="D3229">
        <v>0</v>
      </c>
      <c r="E3229" t="str">
        <v>venustum</v>
      </c>
      <c r="F3229" t="str">
        <v>TOM #3</v>
      </c>
      <c r="G3229" t="str">
        <v>species</v>
      </c>
      <c r="H3229" s="1">
        <v>43328</v>
      </c>
      <c r="I3229">
        <v>81</v>
      </c>
      <c r="J3229" t="str">
        <v>AM</v>
      </c>
    </row>
    <row r="3230" spans="1:10" x14ac:dyDescent="0.25">
      <c r="A3230">
        <v>3227</v>
      </c>
      <c r="B3230" t="str">
        <v>Seong Tay</v>
      </c>
      <c r="C3230" t="str">
        <v>Paphiopedilum</v>
      </c>
      <c r="D3230">
        <v>0</v>
      </c>
      <c r="E3230" t="str">
        <v>wenshanense</v>
      </c>
      <c r="F3230" t="str">
        <v xml:space="preserve">TOM  </v>
      </c>
      <c r="G3230" t="str">
        <v>species</v>
      </c>
      <c r="H3230" s="1">
        <v>43328</v>
      </c>
      <c r="I3230">
        <v>81.5</v>
      </c>
      <c r="J3230" t="str">
        <v>AM</v>
      </c>
    </row>
    <row r="3231" spans="1:10" x14ac:dyDescent="0.25">
      <c r="A3231">
        <v>3228</v>
      </c>
      <c r="B3231" t="str">
        <v>Henk van den Berg</v>
      </c>
      <c r="C3231" t="str">
        <v>Dendrobium</v>
      </c>
      <c r="D3231" t="str">
        <v>Brimbank Gold</v>
      </c>
      <c r="E3231">
        <v>0</v>
      </c>
      <c r="F3231" t="str">
        <v>Janelle</v>
      </c>
      <c r="G3231" t="str">
        <v>Dendrobium Dunokayla x Dendrobium Cosmic Gold</v>
      </c>
      <c r="H3231" s="1">
        <v>43344</v>
      </c>
      <c r="I3231">
        <v>80</v>
      </c>
      <c r="J3231" t="str">
        <v>AM</v>
      </c>
    </row>
    <row r="3232" spans="1:10" x14ac:dyDescent="0.25">
      <c r="A3232">
        <v>3229</v>
      </c>
      <c r="B3232" t="str">
        <v>Wayne Perrin</v>
      </c>
      <c r="C3232" t="str">
        <v>Dendrobium</v>
      </c>
      <c r="D3232" t="str">
        <v>Coreei</v>
      </c>
      <c r="E3232">
        <v>0</v>
      </c>
      <c r="F3232" t="str">
        <v>Green Goddess</v>
      </c>
      <c r="G3232" t="str">
        <v>Dendrobium Jayden x Dendrobium Dunokayla</v>
      </c>
      <c r="H3232" s="1">
        <v>43344</v>
      </c>
      <c r="I3232" t="str">
        <v>N/A</v>
      </c>
      <c r="J3232" t="str">
        <v>AD</v>
      </c>
    </row>
    <row r="3233" spans="1:10" x14ac:dyDescent="0.25">
      <c r="A3233">
        <v>3230</v>
      </c>
      <c r="B3233" t="str">
        <v>Wayne Perrin</v>
      </c>
      <c r="C3233" t="str">
        <v>Dendrobium</v>
      </c>
      <c r="D3233" t="str">
        <v>Dingadee</v>
      </c>
      <c r="E3233">
        <v>0</v>
      </c>
      <c r="F3233" t="str">
        <v>Alex</v>
      </c>
      <c r="G3233" t="str">
        <v>Dendrobium Dunokayla x Dendrobium Amber Banks</v>
      </c>
      <c r="H3233" s="1">
        <v>43344</v>
      </c>
      <c r="I3233">
        <v>81</v>
      </c>
      <c r="J3233" t="str">
        <v>AM</v>
      </c>
    </row>
    <row r="3234" spans="1:10" x14ac:dyDescent="0.25">
      <c r="A3234">
        <v>3231</v>
      </c>
      <c r="B3234" t="str">
        <v>Wayne Perrin</v>
      </c>
      <c r="C3234" t="str">
        <v>Dendrobium</v>
      </c>
      <c r="D3234" t="str">
        <v>Dingadee</v>
      </c>
      <c r="E3234">
        <v>0</v>
      </c>
      <c r="F3234" t="str">
        <v>Matt</v>
      </c>
      <c r="G3234" t="str">
        <v>Dendrobium Dunokayla x Dendrobium Amber Banks</v>
      </c>
      <c r="H3234" s="1">
        <v>43344</v>
      </c>
      <c r="I3234">
        <v>85</v>
      </c>
      <c r="J3234" t="str">
        <v>FCC</v>
      </c>
    </row>
    <row r="3235" spans="1:10" x14ac:dyDescent="0.25">
      <c r="A3235">
        <v>3232</v>
      </c>
      <c r="B3235" t="str">
        <v>Wayne Perrin</v>
      </c>
      <c r="C3235" t="str">
        <v>Dendrobium</v>
      </c>
      <c r="D3235" t="str">
        <v>Dingadee</v>
      </c>
      <c r="E3235">
        <v>0</v>
      </c>
      <c r="F3235" t="str">
        <v>Scott</v>
      </c>
      <c r="G3235" t="str">
        <v>Dendrobium Dunokayla x Dendrobium Amber Banks</v>
      </c>
      <c r="H3235" s="1">
        <v>43344</v>
      </c>
      <c r="I3235">
        <v>83</v>
      </c>
      <c r="J3235" t="str">
        <v>AM</v>
      </c>
    </row>
    <row r="3236" spans="1:10" x14ac:dyDescent="0.25">
      <c r="A3236">
        <v>3233</v>
      </c>
      <c r="B3236" t="str">
        <v>Down Under Native Orchids</v>
      </c>
      <c r="C3236" t="str">
        <v>Dendrobium</v>
      </c>
      <c r="D3236" t="str">
        <v>Grey Ghost</v>
      </c>
      <c r="E3236">
        <v>0</v>
      </c>
      <c r="F3236" t="str">
        <v>Tumbi</v>
      </c>
      <c r="G3236" t="str">
        <v>Dendrobium Rosemary Jupp x Dendrobium striolatum</v>
      </c>
      <c r="H3236" s="1">
        <v>43344</v>
      </c>
      <c r="I3236">
        <v>80</v>
      </c>
      <c r="J3236" t="str">
        <v>AM</v>
      </c>
    </row>
    <row r="3237" spans="1:10" x14ac:dyDescent="0.25">
      <c r="A3237">
        <v>3234</v>
      </c>
      <c r="B3237" t="str">
        <v>Henk van den Berg</v>
      </c>
      <c r="C3237" t="str">
        <v>Dendrobium</v>
      </c>
      <c r="D3237" t="str">
        <v>Jayden</v>
      </c>
      <c r="E3237">
        <v>0</v>
      </c>
      <c r="F3237" t="str">
        <v>Sheen</v>
      </c>
      <c r="G3237" t="str">
        <v>Dendrobium Elegant Heart x Dendrobium speciosum</v>
      </c>
      <c r="H3237" s="1">
        <v>43344</v>
      </c>
      <c r="I3237">
        <v>85</v>
      </c>
      <c r="J3237" t="str">
        <v>FCC</v>
      </c>
    </row>
    <row r="3238" spans="1:10" x14ac:dyDescent="0.25">
      <c r="A3238">
        <v>3235</v>
      </c>
      <c r="B3238" t="str">
        <v>Henk van den Berg</v>
      </c>
      <c r="C3238" t="str">
        <v>Dendrobium</v>
      </c>
      <c r="D3238" t="str">
        <v>Jayden</v>
      </c>
      <c r="E3238">
        <v>0</v>
      </c>
      <c r="F3238" t="str">
        <v>Sheen</v>
      </c>
      <c r="G3238" t="str">
        <v>Dendrobium Elegant Heart x Dendrobium speciosum</v>
      </c>
      <c r="H3238" s="1">
        <v>43344</v>
      </c>
      <c r="I3238">
        <v>82</v>
      </c>
      <c r="J3238" t="str">
        <v>ACM</v>
      </c>
    </row>
    <row r="3239" spans="1:10" x14ac:dyDescent="0.25">
      <c r="A3239">
        <v>3236</v>
      </c>
      <c r="B3239" t="str">
        <v>Bernie Fletcher</v>
      </c>
      <c r="C3239" t="str">
        <v>Dendrobium</v>
      </c>
      <c r="D3239" t="str">
        <v>Australian Sheenamere</v>
      </c>
      <c r="E3239">
        <v>0</v>
      </c>
      <c r="F3239" t="str">
        <v>Kata Tjuta</v>
      </c>
      <c r="G3239" t="str">
        <v>Dendrobium Sheena x Dendrobium speciosum</v>
      </c>
      <c r="H3239" s="1">
        <v>43344</v>
      </c>
      <c r="I3239" t="str">
        <v>N/A</v>
      </c>
      <c r="J3239" t="str">
        <v>AD</v>
      </c>
    </row>
    <row r="3240" spans="1:10" x14ac:dyDescent="0.25">
      <c r="A3240">
        <v>3237</v>
      </c>
      <c r="B3240" t="str">
        <v>Bernie Fletcher</v>
      </c>
      <c r="C3240" t="str">
        <v>Dendrobium</v>
      </c>
      <c r="D3240">
        <v>0</v>
      </c>
      <c r="E3240" t="str">
        <v>speciosum var curvicaule</v>
      </c>
      <c r="F3240" t="str">
        <v>Sundowner</v>
      </c>
      <c r="G3240" t="str">
        <v>species - (Den speciosum var curvicaule 'Blake" x Den speciosum var curvicaule 'Misty Mountain')</v>
      </c>
      <c r="H3240" s="1">
        <v>43344</v>
      </c>
      <c r="I3240">
        <v>79</v>
      </c>
      <c r="J3240" t="str">
        <v>HCC</v>
      </c>
    </row>
    <row r="3241" spans="1:10" x14ac:dyDescent="0.25">
      <c r="A3241">
        <v>3238</v>
      </c>
      <c r="B3241" t="str">
        <v>Ted and Winsome Walmsley</v>
      </c>
      <c r="C3241" t="str">
        <v>Dendrobium</v>
      </c>
      <c r="D3241">
        <v>0</v>
      </c>
      <c r="E3241" t="str">
        <v>speciosum</v>
      </c>
      <c r="F3241" t="str">
        <v>Tiki</v>
      </c>
      <c r="G3241" t="str">
        <v>species (Den speciosum National White x Den speciosum curvicaule 'Ted')</v>
      </c>
      <c r="H3241" s="1">
        <v>43344</v>
      </c>
      <c r="I3241">
        <v>81</v>
      </c>
      <c r="J3241" t="str">
        <v>AM</v>
      </c>
    </row>
    <row r="3242" spans="1:10" x14ac:dyDescent="0.25">
      <c r="A3242">
        <v>3239</v>
      </c>
      <c r="B3242" t="str">
        <v>Bernie Fletcher</v>
      </c>
      <c r="C3242" t="str">
        <v>Dendrobium</v>
      </c>
      <c r="D3242">
        <v>0</v>
      </c>
      <c r="E3242" t="str">
        <v>speciosum</v>
      </c>
      <c r="F3242" t="str">
        <v>Evelyn</v>
      </c>
      <c r="G3242" t="str">
        <v>species (Den speciosum 'Windrmere' x Den speciosum 'Misty Mountain')</v>
      </c>
      <c r="H3242" s="1">
        <v>43344</v>
      </c>
      <c r="I3242">
        <v>78</v>
      </c>
      <c r="J3242" t="str">
        <v>HCC</v>
      </c>
    </row>
    <row r="3243" spans="1:10" x14ac:dyDescent="0.25">
      <c r="A3243">
        <v>3240</v>
      </c>
      <c r="B3243" t="str">
        <v>Bernie Fletcher</v>
      </c>
      <c r="C3243" t="str">
        <v>Dendrobium</v>
      </c>
      <c r="D3243">
        <v>0</v>
      </c>
      <c r="E3243" t="str">
        <v>tetragonum subsp tetragonum</v>
      </c>
      <c r="F3243" t="str">
        <v>Jess</v>
      </c>
      <c r="G3243" t="str">
        <v>species</v>
      </c>
      <c r="H3243" s="1">
        <v>43344</v>
      </c>
      <c r="I3243">
        <v>81</v>
      </c>
      <c r="J3243" t="str">
        <v>ACM</v>
      </c>
    </row>
    <row r="3244" spans="1:10" x14ac:dyDescent="0.25">
      <c r="A3244">
        <v>3241</v>
      </c>
      <c r="B3244" t="str">
        <v>Seong Tay</v>
      </c>
      <c r="C3244" t="str">
        <v>Paphiopedilum</v>
      </c>
      <c r="D3244">
        <v>0</v>
      </c>
      <c r="E3244" t="str">
        <v>bullenianum</v>
      </c>
      <c r="F3244" t="str">
        <v>TOM #1</v>
      </c>
      <c r="G3244" t="str">
        <v>species</v>
      </c>
      <c r="H3244" s="1">
        <v>43362</v>
      </c>
      <c r="I3244">
        <v>83.5</v>
      </c>
      <c r="J3244" t="str">
        <v>AM</v>
      </c>
    </row>
    <row r="3245" spans="1:10" x14ac:dyDescent="0.25">
      <c r="A3245">
        <v>3242</v>
      </c>
      <c r="B3245" t="str">
        <v>John and Marie Bartlett</v>
      </c>
      <c r="C3245" t="str">
        <v>Paphiopedilum</v>
      </c>
      <c r="D3245" t="str">
        <v>Fanaticum</v>
      </c>
      <c r="E3245">
        <v>0</v>
      </c>
      <c r="F3245" t="str">
        <v>Bart 3</v>
      </c>
      <c r="G3245" t="str">
        <v>Paphiopedilum micranthum x Paphiopedilum malipoense</v>
      </c>
      <c r="H3245" s="1">
        <v>43362</v>
      </c>
      <c r="I3245">
        <v>79.5</v>
      </c>
      <c r="J3245" t="str">
        <v>HCC</v>
      </c>
    </row>
    <row r="3246" spans="1:10" x14ac:dyDescent="0.25">
      <c r="A3246">
        <v>3243</v>
      </c>
      <c r="B3246" t="str">
        <v>See Ting Ho</v>
      </c>
      <c r="C3246" t="str">
        <v>Paphiopedilum</v>
      </c>
      <c r="D3246" t="str">
        <v>Fanaticum</v>
      </c>
      <c r="E3246">
        <v>0</v>
      </c>
      <c r="F3246" t="str">
        <v>Ollie</v>
      </c>
      <c r="G3246" t="str">
        <v>Paphiopedilum micranthum x Paphiopedilum malipoense</v>
      </c>
      <c r="H3246" s="1">
        <v>43362</v>
      </c>
      <c r="I3246">
        <v>81.5</v>
      </c>
      <c r="J3246" t="str">
        <v>AM</v>
      </c>
    </row>
    <row r="3247" spans="1:10" x14ac:dyDescent="0.25">
      <c r="A3247">
        <v>3244</v>
      </c>
      <c r="B3247" t="str">
        <v>John and Marie Bartlett</v>
      </c>
      <c r="C3247" t="str">
        <v>Paphiopedilum</v>
      </c>
      <c r="D3247" t="str">
        <v>Fanaticum</v>
      </c>
      <c r="E3247">
        <v>0</v>
      </c>
      <c r="F3247" t="str">
        <v>Bart 2</v>
      </c>
      <c r="G3247" t="str">
        <v>Paphiopedilum malipoense x Paphiopedilum micranthum</v>
      </c>
      <c r="H3247" s="1">
        <v>43357</v>
      </c>
      <c r="I3247">
        <v>86.4</v>
      </c>
      <c r="J3247" t="str">
        <v>FCC</v>
      </c>
    </row>
    <row r="3248" spans="1:10" x14ac:dyDescent="0.25">
      <c r="A3248">
        <v>3245</v>
      </c>
      <c r="B3248" t="str">
        <v>Carole Barnett</v>
      </c>
      <c r="C3248" t="str">
        <v>Dendrobium</v>
      </c>
      <c r="D3248" t="str">
        <v>Australian Artist</v>
      </c>
      <c r="E3248">
        <v>0</v>
      </c>
      <c r="F3248" t="str">
        <v>Helen</v>
      </c>
      <c r="G3248" t="str">
        <v>Dendrobium speciosum x Dendrobium Cobber</v>
      </c>
      <c r="H3248" s="1">
        <v>43357</v>
      </c>
      <c r="I3248">
        <v>80</v>
      </c>
      <c r="J3248" t="str">
        <v>AM</v>
      </c>
    </row>
    <row r="3249" spans="1:10" x14ac:dyDescent="0.25">
      <c r="A3249">
        <v>3246</v>
      </c>
      <c r="B3249" t="str">
        <v>Grahame Young</v>
      </c>
      <c r="C3249" t="str">
        <v>Dendrobium</v>
      </c>
      <c r="D3249" t="str">
        <v>Tweetas</v>
      </c>
      <c r="E3249">
        <v>0</v>
      </c>
      <c r="F3249" t="str">
        <v>Curly Gold</v>
      </c>
      <c r="G3249" t="str">
        <v>Dendrobium Tweetie x Dendrobium striolatum</v>
      </c>
      <c r="H3249" s="1">
        <v>43357</v>
      </c>
      <c r="I3249">
        <v>80.3</v>
      </c>
      <c r="J3249" t="str">
        <v>AM</v>
      </c>
    </row>
    <row r="3250" spans="1:10" x14ac:dyDescent="0.25">
      <c r="A3250">
        <v>3247</v>
      </c>
      <c r="B3250" t="str">
        <v>Peter Frey</v>
      </c>
      <c r="C3250" t="str">
        <v>Dendrobium</v>
      </c>
      <c r="D3250">
        <v>0</v>
      </c>
      <c r="E3250" t="str">
        <v>kingianum</v>
      </c>
      <c r="F3250" t="str">
        <v>Leowenie</v>
      </c>
      <c r="G3250" t="str">
        <v>species</v>
      </c>
      <c r="H3250" s="1">
        <v>43358</v>
      </c>
      <c r="I3250">
        <v>87</v>
      </c>
      <c r="J3250" t="str">
        <v>ACE</v>
      </c>
    </row>
    <row r="3251" spans="1:10" x14ac:dyDescent="0.25">
      <c r="A3251">
        <v>3248</v>
      </c>
      <c r="B3251" t="str">
        <v>Ken and Sharyon Wynn</v>
      </c>
      <c r="C3251" t="str">
        <v>Cymbidium</v>
      </c>
      <c r="D3251">
        <v>0</v>
      </c>
      <c r="E3251" t="str">
        <v>lowianum</v>
      </c>
      <c r="F3251" t="str">
        <v>Sharyon</v>
      </c>
      <c r="G3251" t="str">
        <v>species</v>
      </c>
      <c r="H3251" s="1">
        <v>43358</v>
      </c>
      <c r="I3251">
        <v>80.5</v>
      </c>
      <c r="J3251" t="str">
        <v>AM</v>
      </c>
    </row>
    <row r="3252" spans="1:10" x14ac:dyDescent="0.25">
      <c r="A3252">
        <v>3249</v>
      </c>
      <c r="B3252" t="str">
        <v>M Chedzey &amp; R.Thompson</v>
      </c>
      <c r="C3252" t="str">
        <v>Dendrobium</v>
      </c>
      <c r="D3252">
        <v>0</v>
      </c>
      <c r="E3252" t="str">
        <v>linguiforme</v>
      </c>
      <c r="F3252" t="str">
        <v>Tadpole</v>
      </c>
      <c r="G3252" t="str">
        <v>species</v>
      </c>
      <c r="H3252" s="1">
        <v>43351</v>
      </c>
      <c r="I3252">
        <v>82</v>
      </c>
      <c r="J3252" t="str">
        <v>AM</v>
      </c>
    </row>
    <row r="3253" spans="1:10" x14ac:dyDescent="0.25">
      <c r="A3253">
        <v>3250</v>
      </c>
      <c r="B3253" t="str">
        <v>M Chedzey &amp; R.Thompson</v>
      </c>
      <c r="C3253" t="str">
        <v>Dendrobium</v>
      </c>
      <c r="D3253">
        <v>0</v>
      </c>
      <c r="E3253" t="str">
        <v>linguiforme</v>
      </c>
      <c r="F3253" t="str">
        <v>Tadpole</v>
      </c>
      <c r="G3253" t="str">
        <v>species</v>
      </c>
      <c r="H3253" s="1">
        <v>43351</v>
      </c>
      <c r="I3253">
        <v>80</v>
      </c>
      <c r="J3253" t="str">
        <v>ACM</v>
      </c>
    </row>
    <row r="3254" spans="1:10" x14ac:dyDescent="0.25">
      <c r="A3254">
        <v>3251</v>
      </c>
      <c r="B3254" t="str">
        <v>Peter Baker</v>
      </c>
      <c r="C3254" t="str">
        <v>Dendrobium</v>
      </c>
      <c r="D3254">
        <v>0</v>
      </c>
      <c r="E3254" t="str">
        <v>tetragonum</v>
      </c>
      <c r="F3254" t="str">
        <v>Kay's Glory</v>
      </c>
      <c r="G3254" t="str">
        <v>species (var tetragonum)</v>
      </c>
      <c r="H3254" s="1">
        <v>43351</v>
      </c>
      <c r="I3254" t="str">
        <v>N/A</v>
      </c>
      <c r="J3254" t="str">
        <v>AD</v>
      </c>
    </row>
    <row r="3255" spans="1:10" x14ac:dyDescent="0.25">
      <c r="A3255">
        <v>3252</v>
      </c>
      <c r="B3255" t="str">
        <v>Bill and Jenny Lennon</v>
      </c>
      <c r="C3255" t="str">
        <v>Oncidium</v>
      </c>
      <c r="D3255" t="str">
        <v>Misaki Twinkle Obry</v>
      </c>
      <c r="E3255">
        <v>0</v>
      </c>
      <c r="F3255" t="str">
        <v>Only You</v>
      </c>
      <c r="G3255" t="str">
        <v>Oncidium Twinkle x Oncidium obryzatum</v>
      </c>
      <c r="H3255" s="1">
        <v>43351</v>
      </c>
      <c r="I3255">
        <v>80.8</v>
      </c>
      <c r="J3255" t="str">
        <v>AM</v>
      </c>
    </row>
    <row r="3256" spans="1:10" x14ac:dyDescent="0.25">
      <c r="A3256">
        <v>3253</v>
      </c>
      <c r="B3256" t="str">
        <v>Bill and Jenny Lennon</v>
      </c>
      <c r="C3256" t="str">
        <v>Oncidium</v>
      </c>
      <c r="D3256" t="str">
        <v>Misaki Twinkle Obry</v>
      </c>
      <c r="E3256">
        <v>0</v>
      </c>
      <c r="F3256" t="str">
        <v>Only You</v>
      </c>
      <c r="G3256" t="str">
        <v>Oncidium Twinkle x Oncidium obryzatum</v>
      </c>
      <c r="H3256" s="1">
        <v>43351</v>
      </c>
      <c r="I3256">
        <v>76</v>
      </c>
      <c r="J3256" t="str">
        <v>ACC</v>
      </c>
    </row>
    <row r="3257" spans="1:10" x14ac:dyDescent="0.25">
      <c r="A3257">
        <v>3254</v>
      </c>
      <c r="B3257" t="str">
        <v>Geoff Milton</v>
      </c>
      <c r="C3257" t="str">
        <v>Paphiopedilum</v>
      </c>
      <c r="D3257" t="str">
        <v>Memoria Geoff Milton</v>
      </c>
      <c r="E3257">
        <v>0</v>
      </c>
      <c r="F3257" t="str">
        <v>Wagga</v>
      </c>
      <c r="G3257" t="str">
        <v>Paphiopedilum Shen-Liu Dirubyweb x Paphiopedilum Sheng Maudiae</v>
      </c>
      <c r="H3257" s="1">
        <v>43365</v>
      </c>
      <c r="I3257">
        <v>84</v>
      </c>
      <c r="J3257" t="str">
        <v>AM</v>
      </c>
    </row>
    <row r="3258" spans="1:10" x14ac:dyDescent="0.25">
      <c r="A3258">
        <v>3255</v>
      </c>
      <c r="B3258" t="str">
        <v>David Judge</v>
      </c>
      <c r="C3258" t="str">
        <v>Paphiopedilum</v>
      </c>
      <c r="D3258" t="str">
        <v>Bel Royal</v>
      </c>
      <c r="E3258">
        <v>0</v>
      </c>
      <c r="F3258" t="str">
        <v>Memoria Terry Turner</v>
      </c>
      <c r="G3258" t="str">
        <v>Paphiopedilum rothschildianum x Paphiopedilum kolopakingii</v>
      </c>
      <c r="H3258" s="1">
        <v>43378</v>
      </c>
      <c r="I3258">
        <v>82</v>
      </c>
      <c r="J3258" t="str">
        <v>AM</v>
      </c>
    </row>
    <row r="3259" spans="1:10" x14ac:dyDescent="0.25">
      <c r="A3259">
        <v>3256</v>
      </c>
      <c r="B3259" t="str">
        <v>Mark Clements</v>
      </c>
      <c r="C3259" t="str">
        <v>Pterostylis</v>
      </c>
      <c r="D3259">
        <v>0</v>
      </c>
      <c r="E3259" t="str">
        <v>baptistii</v>
      </c>
      <c r="F3259" t="str">
        <v>Alex</v>
      </c>
      <c r="G3259" t="str">
        <v>species</v>
      </c>
      <c r="H3259" s="1">
        <v>43378</v>
      </c>
      <c r="I3259">
        <v>81.5</v>
      </c>
      <c r="J3259" t="str">
        <v>AM</v>
      </c>
    </row>
    <row r="3260" spans="1:10" x14ac:dyDescent="0.25">
      <c r="A3260">
        <v>3257</v>
      </c>
      <c r="B3260" t="str">
        <v>Neville Anderson</v>
      </c>
      <c r="C3260" t="str">
        <v>Dendrobium</v>
      </c>
      <c r="D3260">
        <v>0</v>
      </c>
      <c r="E3260" t="str">
        <v>discolor var broomfieldii</v>
      </c>
      <c r="F3260" t="str">
        <v>Kerrie</v>
      </c>
      <c r="G3260" t="str">
        <v>species</v>
      </c>
      <c r="H3260" s="1">
        <v>43379</v>
      </c>
      <c r="I3260">
        <v>77.5</v>
      </c>
      <c r="J3260" t="str">
        <v>HCC</v>
      </c>
    </row>
    <row r="3261" spans="1:10" x14ac:dyDescent="0.25">
      <c r="A3261">
        <v>3258</v>
      </c>
      <c r="B3261" t="str">
        <v>Neville Anderson</v>
      </c>
      <c r="C3261" t="str">
        <v>Vanda</v>
      </c>
      <c r="D3261">
        <v>0</v>
      </c>
      <c r="E3261" t="str">
        <v>tricolor var suavis</v>
      </c>
      <c r="F3261" t="str">
        <v>Alanah</v>
      </c>
      <c r="G3261" t="str">
        <v>species</v>
      </c>
      <c r="H3261" s="1">
        <v>43379</v>
      </c>
      <c r="I3261">
        <v>83.2</v>
      </c>
      <c r="J3261" t="str">
        <v>AM</v>
      </c>
    </row>
    <row r="3262" spans="1:10" x14ac:dyDescent="0.25">
      <c r="A3262">
        <v>3259</v>
      </c>
      <c r="B3262" t="str">
        <v>Rex Smith</v>
      </c>
      <c r="C3262" t="str">
        <v>Cymbidium</v>
      </c>
      <c r="D3262">
        <v>0</v>
      </c>
      <c r="E3262" t="str">
        <v>canaliculatum</v>
      </c>
      <c r="F3262" t="str">
        <v>Mareeba</v>
      </c>
      <c r="G3262" t="str">
        <v>species</v>
      </c>
      <c r="H3262" s="1">
        <v>43421</v>
      </c>
      <c r="I3262">
        <v>83</v>
      </c>
      <c r="J3262" t="str">
        <v>ACM</v>
      </c>
    </row>
    <row r="3263" spans="1:10" x14ac:dyDescent="0.25">
      <c r="A3263">
        <v>3260</v>
      </c>
      <c r="B3263" t="str">
        <v>Lawranna Orchids</v>
      </c>
      <c r="C3263" t="str">
        <v>Cymbidium</v>
      </c>
      <c r="D3263" t="str">
        <v>Dancing Mother</v>
      </c>
      <c r="E3263">
        <v>0</v>
      </c>
      <c r="F3263" t="str">
        <v>Lawrie</v>
      </c>
      <c r="G3263" t="str">
        <v>Cymbidium Tiny Tiger x Cymbidium madidum</v>
      </c>
      <c r="H3263" s="1">
        <v>43420</v>
      </c>
      <c r="I3263">
        <v>75</v>
      </c>
      <c r="J3263" t="str">
        <v>ACC</v>
      </c>
    </row>
    <row r="3264" spans="1:10" x14ac:dyDescent="0.25">
      <c r="A3264">
        <v>3261</v>
      </c>
      <c r="B3264" t="str">
        <v>Faye &amp; Patrick Tenison</v>
      </c>
      <c r="C3264" t="str">
        <v>Cymbidium</v>
      </c>
      <c r="D3264">
        <v>0</v>
      </c>
      <c r="E3264" t="str">
        <v>suave</v>
      </c>
      <c r="F3264" t="str">
        <v>Lyra Jade</v>
      </c>
      <c r="G3264" t="str">
        <v>species</v>
      </c>
      <c r="H3264" s="1">
        <v>43420</v>
      </c>
      <c r="I3264">
        <v>76</v>
      </c>
      <c r="J3264" t="str">
        <v>ACC</v>
      </c>
    </row>
    <row r="3265" spans="1:10" x14ac:dyDescent="0.25">
      <c r="A3265">
        <v>3262</v>
      </c>
      <c r="B3265" t="str">
        <v>Ian Brown</v>
      </c>
      <c r="C3265" t="str">
        <v>Paphiopedilum</v>
      </c>
      <c r="D3265" t="str">
        <v>Berenice</v>
      </c>
      <c r="E3265">
        <v>0</v>
      </c>
      <c r="F3265" t="str">
        <v>Kim</v>
      </c>
      <c r="G3265" t="str">
        <v>Paphiopedilum lowii x Paphiopedilum philippinense</v>
      </c>
      <c r="H3265" s="1">
        <v>43401</v>
      </c>
      <c r="I3265">
        <v>86.73</v>
      </c>
      <c r="J3265" t="str">
        <v>FCC</v>
      </c>
    </row>
    <row r="3266" spans="1:10" x14ac:dyDescent="0.25">
      <c r="A3266">
        <v>3263</v>
      </c>
      <c r="B3266" t="str">
        <v>Ian Brown</v>
      </c>
      <c r="C3266" t="str">
        <v>Paphiopedilum</v>
      </c>
      <c r="D3266" t="str">
        <v>Berenice</v>
      </c>
      <c r="E3266">
        <v>0</v>
      </c>
      <c r="F3266" t="str">
        <v>Kim</v>
      </c>
      <c r="G3266" t="str">
        <v>Paphiopedilum lowii x Paphiopedilum philippinense</v>
      </c>
      <c r="H3266" s="1">
        <v>43401</v>
      </c>
      <c r="I3266">
        <v>86.67</v>
      </c>
      <c r="J3266" t="str">
        <v>ACE</v>
      </c>
    </row>
    <row r="3267" spans="1:10" x14ac:dyDescent="0.25">
      <c r="A3267">
        <v>3264</v>
      </c>
      <c r="B3267" t="str">
        <v>Bernie You</v>
      </c>
      <c r="C3267" t="str">
        <v xml:space="preserve">Dendrobium </v>
      </c>
      <c r="D3267" t="str">
        <v>John's Charm</v>
      </c>
      <c r="E3267">
        <v>0</v>
      </c>
      <c r="F3267" t="str">
        <v>Sam Guo</v>
      </c>
      <c r="G3267" t="str">
        <v>Dendrobium discolor x Dendrobium semifuscum</v>
      </c>
      <c r="H3267" s="1">
        <v>43407</v>
      </c>
      <c r="I3267">
        <v>82.19</v>
      </c>
      <c r="J3267" t="str">
        <v>AM</v>
      </c>
    </row>
    <row r="3268" spans="1:10" x14ac:dyDescent="0.25">
      <c r="A3268">
        <v>3265</v>
      </c>
      <c r="B3268" t="str">
        <v>See Ting Ho</v>
      </c>
      <c r="C3268" t="str">
        <v>Paphiopedilum</v>
      </c>
      <c r="D3268" t="str">
        <v>Saint Swithin</v>
      </c>
      <c r="E3268">
        <v>0</v>
      </c>
      <c r="F3268" t="str">
        <v>Jacob</v>
      </c>
      <c r="G3268" t="str">
        <v>Paphiopedilum philippinense x Paphiopedilum rothschildianum</v>
      </c>
      <c r="H3268" s="1">
        <v>43446</v>
      </c>
      <c r="I3268">
        <v>79.5</v>
      </c>
      <c r="J3268" t="str">
        <v>HCC</v>
      </c>
    </row>
    <row r="3269" spans="1:10" x14ac:dyDescent="0.25">
      <c r="A3269">
        <v>3266</v>
      </c>
      <c r="B3269" t="str">
        <v>Graham Jackson</v>
      </c>
      <c r="C3269" t="str">
        <v>Dendrobium</v>
      </c>
      <c r="D3269">
        <v>0</v>
      </c>
      <c r="E3269" t="str">
        <v>tetragonum</v>
      </c>
      <c r="F3269" t="str">
        <v>Alex</v>
      </c>
      <c r="G3269" t="str">
        <v>species</v>
      </c>
      <c r="H3269" s="1">
        <v>43337</v>
      </c>
      <c r="I3269">
        <v>82.8</v>
      </c>
      <c r="J3269" t="str">
        <v>ACM</v>
      </c>
    </row>
    <row r="3270" spans="1:10" x14ac:dyDescent="0.25">
      <c r="A3270">
        <v>3267</v>
      </c>
      <c r="B3270" t="str">
        <v>Jean Swindley</v>
      </c>
      <c r="C3270" t="str">
        <v>Dinema</v>
      </c>
      <c r="D3270">
        <v>0</v>
      </c>
      <c r="E3270" t="str">
        <v>polybulbon</v>
      </c>
      <c r="F3270" t="str">
        <v>GRM</v>
      </c>
      <c r="G3270" t="str">
        <v>species</v>
      </c>
      <c r="H3270" s="1">
        <v>43337</v>
      </c>
      <c r="I3270">
        <v>87.2</v>
      </c>
      <c r="J3270" t="str">
        <v>ACE</v>
      </c>
    </row>
    <row r="3271" spans="1:10" x14ac:dyDescent="0.25">
      <c r="A3271">
        <v>3268</v>
      </c>
      <c r="B3271" t="str">
        <v>Colin Brandon</v>
      </c>
      <c r="C3271" t="str">
        <v>Dendrobium</v>
      </c>
      <c r="D3271" t="str">
        <v>Australian Kayla</v>
      </c>
      <c r="E3271">
        <v>0</v>
      </c>
      <c r="F3271" t="str">
        <v>3 Tone</v>
      </c>
      <c r="G3271" t="str">
        <v>Dendrobium Australian Freckles x Dendrobium Australian Ginger</v>
      </c>
      <c r="H3271" s="1">
        <v>43342</v>
      </c>
      <c r="I3271">
        <v>77.7</v>
      </c>
      <c r="J3271" t="str">
        <v>HCC</v>
      </c>
    </row>
    <row r="3272" spans="1:10" x14ac:dyDescent="0.25">
      <c r="A3272">
        <v>3269</v>
      </c>
      <c r="B3272" t="str">
        <v>Warleiti Jap</v>
      </c>
      <c r="C3272" t="str">
        <v>Cymbidium</v>
      </c>
      <c r="D3272" t="str">
        <v>Mary Green</v>
      </c>
      <c r="E3272">
        <v>0</v>
      </c>
      <c r="F3272" t="str">
        <v>Warleiti</v>
      </c>
      <c r="G3272" t="str">
        <v>Cymbidium Sarah Jean x Cymbidium devonianum</v>
      </c>
      <c r="H3272" s="1">
        <v>43348</v>
      </c>
      <c r="I3272">
        <v>86</v>
      </c>
      <c r="J3272" t="str">
        <v>ACE</v>
      </c>
    </row>
    <row r="3273" spans="1:10" x14ac:dyDescent="0.25">
      <c r="A3273">
        <v>3270</v>
      </c>
      <c r="B3273" t="str">
        <v>John &amp; Neva Janz</v>
      </c>
      <c r="C3273" t="str">
        <v>Cymbidium</v>
      </c>
      <c r="D3273" t="str">
        <v>Dorothy Stockstill</v>
      </c>
      <c r="E3273">
        <v>0</v>
      </c>
      <c r="F3273" t="str">
        <v>Forbidden Fruit</v>
      </c>
      <c r="G3273" t="str">
        <v>Cymbidium Phar Lap x Cymbidium Miss Muffet</v>
      </c>
      <c r="H3273" s="1">
        <v>43377</v>
      </c>
      <c r="I3273">
        <v>77</v>
      </c>
      <c r="J3273" t="str">
        <v>ACC</v>
      </c>
    </row>
    <row r="3274" spans="1:10" x14ac:dyDescent="0.25">
      <c r="A3274">
        <v>3271</v>
      </c>
      <c r="B3274" t="str">
        <v>Stephen Lee</v>
      </c>
      <c r="C3274" t="str">
        <v>Dendrobium</v>
      </c>
      <c r="D3274">
        <v>0</v>
      </c>
      <c r="E3274" t="str">
        <v>spectabilis</v>
      </c>
      <c r="F3274" t="str">
        <v>Patricia</v>
      </c>
      <c r="G3274" t="str">
        <v>species</v>
      </c>
      <c r="H3274" s="1">
        <v>43378</v>
      </c>
      <c r="I3274">
        <v>82</v>
      </c>
      <c r="J3274" t="str">
        <v>AM</v>
      </c>
    </row>
    <row r="3275" spans="1:10" x14ac:dyDescent="0.25">
      <c r="A3275">
        <v>3272</v>
      </c>
      <c r="B3275" t="str">
        <v>John &amp; Neva Janz</v>
      </c>
      <c r="C3275" t="str">
        <v>Dendrobium</v>
      </c>
      <c r="D3275" t="str">
        <v>Star Sapphire</v>
      </c>
      <c r="E3275">
        <v>0</v>
      </c>
      <c r="F3275" t="str">
        <v>KOS</v>
      </c>
      <c r="G3275" t="str">
        <v>Dendrobium Friendship x Dendrobium Sancyao</v>
      </c>
      <c r="H3275" s="1">
        <v>43377</v>
      </c>
      <c r="I3275">
        <v>81</v>
      </c>
      <c r="J3275" t="str">
        <v>AM</v>
      </c>
    </row>
    <row r="3276" spans="1:10" x14ac:dyDescent="0.25">
      <c r="A3276">
        <v>3273</v>
      </c>
      <c r="B3276" t="str">
        <v>Royale Orchids</v>
      </c>
      <c r="C3276" t="str">
        <v>Lycaste</v>
      </c>
      <c r="D3276" t="str">
        <v>Sumiyoshi</v>
      </c>
      <c r="E3276">
        <v>0</v>
      </c>
      <c r="F3276" t="str">
        <v>Royale  Elite</v>
      </c>
      <c r="G3276" t="str">
        <v>Lycaste Chita Parade x Lycaste Shoalhaven</v>
      </c>
      <c r="H3276" s="1">
        <v>43377</v>
      </c>
      <c r="I3276">
        <v>81</v>
      </c>
      <c r="J3276" t="str">
        <v>AM</v>
      </c>
    </row>
    <row r="3277" spans="1:10" x14ac:dyDescent="0.25">
      <c r="A3277">
        <v>3274</v>
      </c>
      <c r="B3277" t="str">
        <v>Orchids of Distinction</v>
      </c>
      <c r="C3277" t="str">
        <v>Miltoniopsis</v>
      </c>
      <c r="D3277" t="str">
        <v>Andy Easton</v>
      </c>
      <c r="E3277">
        <v>0</v>
      </c>
      <c r="F3277" t="str">
        <v>Distinction</v>
      </c>
      <c r="G3277" t="str">
        <v>Miltoniopsis Limelight x Miltoniopsis Hamburg</v>
      </c>
      <c r="H3277" s="1">
        <v>43378</v>
      </c>
      <c r="I3277">
        <v>81</v>
      </c>
      <c r="J3277" t="str">
        <v>AM</v>
      </c>
    </row>
    <row r="3278" spans="1:10" x14ac:dyDescent="0.25">
      <c r="A3278">
        <v>3275</v>
      </c>
      <c r="B3278" t="str">
        <v>Orchids of Distinction</v>
      </c>
      <c r="C3278" t="str">
        <v>Miltoniopsis</v>
      </c>
      <c r="D3278" t="str">
        <v>Golden Snows</v>
      </c>
      <c r="E3278">
        <v>0</v>
      </c>
      <c r="F3278" t="str">
        <v>Distinction</v>
      </c>
      <c r="G3278" t="str">
        <v>Miltoniopsis Frosty Meadow x Miltoniopsis santanaei</v>
      </c>
      <c r="H3278" s="1">
        <v>43377</v>
      </c>
      <c r="I3278">
        <v>78</v>
      </c>
      <c r="J3278" t="str">
        <v>HCC</v>
      </c>
    </row>
    <row r="3279" spans="1:10" x14ac:dyDescent="0.25">
      <c r="A3279">
        <v>3276</v>
      </c>
      <c r="B3279" t="str">
        <v>Orchids of Distinction</v>
      </c>
      <c r="C3279" t="str">
        <v>Miltoniopsis</v>
      </c>
      <c r="D3279" t="str">
        <v>Golden Snows</v>
      </c>
      <c r="E3279">
        <v>0</v>
      </c>
      <c r="F3279" t="str">
        <v>Distinction</v>
      </c>
      <c r="G3279" t="str">
        <v>Miltoniopsis Frosty Meadow x Miltoniopsis santanaei</v>
      </c>
      <c r="H3279" s="1">
        <v>43377</v>
      </c>
      <c r="I3279">
        <v>80</v>
      </c>
      <c r="J3279" t="str">
        <v>ACM</v>
      </c>
    </row>
    <row r="3280" spans="1:10" x14ac:dyDescent="0.25">
      <c r="A3280">
        <v>3277</v>
      </c>
      <c r="B3280" t="str">
        <v>Craig Miles</v>
      </c>
      <c r="C3280" t="str">
        <v>Paphiopedilum</v>
      </c>
      <c r="D3280" t="str">
        <v>Memoria Barbara Francis</v>
      </c>
      <c r="E3280">
        <v>0</v>
      </c>
      <c r="F3280" t="str">
        <v>Arcadia</v>
      </c>
      <c r="G3280" t="str">
        <v>Paphiopedilum Jim Mackinney x Paphiopedilum Copperware</v>
      </c>
      <c r="H3280" s="1">
        <v>43378</v>
      </c>
      <c r="I3280">
        <v>82</v>
      </c>
      <c r="J3280" t="str">
        <v>AM</v>
      </c>
    </row>
    <row r="3281" spans="1:10" x14ac:dyDescent="0.25">
      <c r="A3281">
        <v>3278</v>
      </c>
      <c r="B3281" t="str">
        <v>Wal Ford</v>
      </c>
      <c r="C3281" t="str">
        <v>Vandachostylis</v>
      </c>
      <c r="D3281" t="str">
        <v>Pinky</v>
      </c>
      <c r="E3281">
        <v>0</v>
      </c>
      <c r="F3281" t="str">
        <v>Kay's Glory</v>
      </c>
      <c r="G3281" t="str">
        <v>Vanda falcata x Rhynchostylis gigantea</v>
      </c>
      <c r="H3281" s="1">
        <v>43391</v>
      </c>
      <c r="I3281">
        <v>77.5</v>
      </c>
      <c r="J3281" t="str">
        <v>HCC</v>
      </c>
    </row>
    <row r="3282" spans="1:10" x14ac:dyDescent="0.25">
      <c r="A3282">
        <v>3279</v>
      </c>
      <c r="B3282" t="str">
        <v>David Knight</v>
      </c>
      <c r="C3282" t="str">
        <v>Peristerchilus</v>
      </c>
      <c r="D3282" t="str">
        <v>Memoria Iris Pendle</v>
      </c>
      <c r="E3282">
        <v>0</v>
      </c>
      <c r="F3282" t="str">
        <v>Roslyn Joyce</v>
      </c>
      <c r="G3282" t="str">
        <v>Peristerchilus Olive Grace x Sarcochilus falcatus</v>
      </c>
      <c r="H3282" s="1">
        <v>43427</v>
      </c>
      <c r="I3282">
        <v>82.5</v>
      </c>
      <c r="J3282" t="str">
        <v>AM</v>
      </c>
    </row>
    <row r="3283" spans="1:10" x14ac:dyDescent="0.25">
      <c r="A3283">
        <v>3280</v>
      </c>
      <c r="B3283" t="str">
        <v>David Knight</v>
      </c>
      <c r="C3283" t="str">
        <v>Peristerchilus</v>
      </c>
      <c r="D3283" t="str">
        <v>Memoria Iris Pendle</v>
      </c>
      <c r="E3283">
        <v>0</v>
      </c>
      <c r="F3283" t="str">
        <v>Roslyn Joyce</v>
      </c>
      <c r="G3283" t="str">
        <v>Peristerchilus Olive Grace x Sarcochilus falcatus</v>
      </c>
      <c r="H3283" s="1">
        <v>43427</v>
      </c>
      <c r="I3283">
        <v>83.5</v>
      </c>
      <c r="J3283" t="str">
        <v>ACM</v>
      </c>
    </row>
    <row r="3284" spans="1:10" x14ac:dyDescent="0.25">
      <c r="A3284">
        <v>3281</v>
      </c>
      <c r="B3284" t="str">
        <v>John Allen</v>
      </c>
      <c r="C3284" t="str">
        <v>Brassia (Ada)</v>
      </c>
      <c r="D3284">
        <v>0</v>
      </c>
      <c r="E3284" t="str">
        <v>keiliana</v>
      </c>
      <c r="F3284" t="str">
        <v>Neve</v>
      </c>
      <c r="G3284" t="str">
        <v>species</v>
      </c>
      <c r="H3284" s="1">
        <v>43430</v>
      </c>
      <c r="I3284">
        <v>76</v>
      </c>
      <c r="J3284" t="str">
        <v>ACC</v>
      </c>
    </row>
    <row r="3285" spans="1:10" x14ac:dyDescent="0.25">
      <c r="A3285">
        <v>3282</v>
      </c>
      <c r="B3285" t="str">
        <v>Jody Cutajar</v>
      </c>
      <c r="C3285" t="str">
        <v>Capanemia</v>
      </c>
      <c r="D3285">
        <v>0</v>
      </c>
      <c r="E3285" t="str">
        <v>superflua</v>
      </c>
      <c r="F3285" t="str">
        <v>Edith Street</v>
      </c>
      <c r="G3285" t="str">
        <v>species</v>
      </c>
      <c r="H3285" s="1">
        <v>43430</v>
      </c>
      <c r="I3285">
        <v>83</v>
      </c>
      <c r="J3285" t="str">
        <v>AM</v>
      </c>
    </row>
    <row r="3286" spans="1:10" x14ac:dyDescent="0.25">
      <c r="A3286">
        <v>3283</v>
      </c>
      <c r="B3286" t="str">
        <v>Jody Cutajar</v>
      </c>
      <c r="C3286" t="str">
        <v>Capanemia</v>
      </c>
      <c r="D3286">
        <v>0</v>
      </c>
      <c r="E3286" t="str">
        <v>superflua</v>
      </c>
      <c r="F3286" t="str">
        <v>Edith Street</v>
      </c>
      <c r="G3286" t="str">
        <v>species</v>
      </c>
      <c r="H3286" s="1">
        <v>43430</v>
      </c>
      <c r="I3286">
        <v>84</v>
      </c>
      <c r="J3286" t="str">
        <v>ACM</v>
      </c>
    </row>
    <row r="3287" spans="1:10" x14ac:dyDescent="0.25">
      <c r="A3287">
        <v>3284</v>
      </c>
      <c r="B3287" t="str">
        <v>Jody Cutajar</v>
      </c>
      <c r="C3287" t="str">
        <v>Gomesa</v>
      </c>
      <c r="D3287" t="str">
        <v>Ronaele</v>
      </c>
      <c r="E3287">
        <v>0</v>
      </c>
      <c r="F3287" t="str">
        <v>Roxy</v>
      </c>
      <c r="G3287" t="str">
        <v>Gomesa imperatoris-maximiliani x Gomesa forbesii</v>
      </c>
      <c r="H3287" s="1">
        <v>43430</v>
      </c>
      <c r="I3287">
        <v>83</v>
      </c>
      <c r="J3287" t="str">
        <v>AM</v>
      </c>
    </row>
    <row r="3288" spans="1:10" x14ac:dyDescent="0.25">
      <c r="A3288">
        <v>3285</v>
      </c>
      <c r="B3288" t="str">
        <v>Jody Cutajar</v>
      </c>
      <c r="C3288" t="str">
        <v>Gomesa</v>
      </c>
      <c r="D3288" t="str">
        <v>Ronaele</v>
      </c>
      <c r="E3288">
        <v>0</v>
      </c>
      <c r="F3288" t="str">
        <v>Roxy</v>
      </c>
      <c r="G3288" t="str">
        <v>Gomesa imperatoris-maximiliani x Gomesa forbesii</v>
      </c>
      <c r="H3288" s="1">
        <v>43430</v>
      </c>
      <c r="I3288" t="str">
        <v>N/A</v>
      </c>
      <c r="J3288" t="str">
        <v>AD</v>
      </c>
    </row>
    <row r="3289" spans="1:10" x14ac:dyDescent="0.25">
      <c r="A3289">
        <v>3286</v>
      </c>
      <c r="B3289" t="str">
        <v>Jody Cutajar</v>
      </c>
      <c r="C3289" t="str">
        <v>Cattleya</v>
      </c>
      <c r="D3289">
        <v>0</v>
      </c>
      <c r="E3289" t="str">
        <v xml:space="preserve">purpurata </v>
      </c>
      <c r="F3289" t="str">
        <v>Carmen</v>
      </c>
      <c r="G3289" t="str">
        <v>species</v>
      </c>
      <c r="H3289" s="1">
        <v>43444</v>
      </c>
      <c r="I3289">
        <v>82.5</v>
      </c>
      <c r="J3289" t="str">
        <v>AM</v>
      </c>
    </row>
    <row r="3290" spans="1:10" x14ac:dyDescent="0.25">
      <c r="A3290">
        <v>3287</v>
      </c>
      <c r="B3290" t="str">
        <v>Jody Cutajar</v>
      </c>
      <c r="C3290" t="str">
        <v>Cattleya</v>
      </c>
      <c r="D3290">
        <v>0</v>
      </c>
      <c r="E3290" t="str">
        <v xml:space="preserve">purpurata </v>
      </c>
      <c r="F3290" t="str">
        <v>Carmen</v>
      </c>
      <c r="G3290" t="str">
        <v>species</v>
      </c>
      <c r="H3290" s="1">
        <v>43444</v>
      </c>
      <c r="I3290">
        <v>83</v>
      </c>
      <c r="J3290" t="str">
        <v>AD</v>
      </c>
    </row>
    <row r="3291" spans="1:10" x14ac:dyDescent="0.25">
      <c r="A3291">
        <v>3288</v>
      </c>
      <c r="B3291" t="str">
        <v>Gary Hodder</v>
      </c>
      <c r="C3291" t="str">
        <v>Cattleya</v>
      </c>
      <c r="D3291">
        <v>0</v>
      </c>
      <c r="E3291" t="str">
        <v>purpurata</v>
      </c>
      <c r="F3291" t="str">
        <v>Terry</v>
      </c>
      <c r="G3291" t="str">
        <v>species</v>
      </c>
      <c r="H3291" s="1">
        <v>43446</v>
      </c>
      <c r="I3291">
        <v>78.5</v>
      </c>
      <c r="J3291" t="str">
        <v>ACC</v>
      </c>
    </row>
    <row r="3292" spans="1:10" x14ac:dyDescent="0.25">
      <c r="A3292">
        <v>3289</v>
      </c>
      <c r="B3292" t="str">
        <v>Gary Hodder</v>
      </c>
      <c r="C3292" t="str">
        <v>Dendrobium</v>
      </c>
      <c r="D3292">
        <v>0</v>
      </c>
      <c r="E3292" t="str">
        <v>chrysotoxum</v>
      </c>
      <c r="F3292" t="str">
        <v>Garlor</v>
      </c>
      <c r="G3292" t="str">
        <v>species</v>
      </c>
      <c r="H3292" s="1">
        <v>43446</v>
      </c>
      <c r="I3292">
        <v>81.5</v>
      </c>
      <c r="J3292" t="str">
        <v>ACM</v>
      </c>
    </row>
    <row r="3293" spans="1:10" x14ac:dyDescent="0.25">
      <c r="A3293">
        <v>3290</v>
      </c>
      <c r="B3293" t="str">
        <v>George Oehm</v>
      </c>
      <c r="C3293" t="str">
        <v>Dendrobium</v>
      </c>
      <c r="D3293" t="str">
        <v>Gloucester Sands</v>
      </c>
      <c r="E3293">
        <v>0</v>
      </c>
      <c r="F3293" t="str">
        <v>Kirra Lea</v>
      </c>
      <c r="G3293" t="str">
        <v>Dendrobium discolor x Dendrobium canaliculatum</v>
      </c>
      <c r="H3293" s="1">
        <v>43450</v>
      </c>
      <c r="I3293">
        <v>82</v>
      </c>
      <c r="J3293" t="str">
        <v>AM</v>
      </c>
    </row>
    <row r="3294" spans="1:10" x14ac:dyDescent="0.25">
      <c r="A3294">
        <v>3291</v>
      </c>
      <c r="B3294" t="str">
        <v>Heath Myers</v>
      </c>
      <c r="C3294" t="str">
        <v>Dendrobium</v>
      </c>
      <c r="D3294" t="str">
        <v>Duno Marilyn</v>
      </c>
      <c r="E3294">
        <v>0</v>
      </c>
      <c r="F3294" t="str">
        <v>Frank Myers Snr</v>
      </c>
      <c r="G3294" t="str">
        <v>Dendrobium Monroe x Dendrobium Dunokayla</v>
      </c>
      <c r="H3294" s="1">
        <v>43342</v>
      </c>
      <c r="I3294">
        <v>80.8</v>
      </c>
      <c r="J3294" t="str">
        <v>AM</v>
      </c>
    </row>
    <row r="3295" spans="1:10" x14ac:dyDescent="0.25">
      <c r="A3295">
        <v>3292</v>
      </c>
      <c r="B3295" t="str">
        <v>Seong Tay</v>
      </c>
      <c r="C3295" t="str">
        <v>Paphiopedilum</v>
      </c>
      <c r="D3295">
        <v>0</v>
      </c>
      <c r="E3295" t="str">
        <v>micranthum</v>
      </c>
      <c r="F3295" t="str">
        <v>TOM</v>
      </c>
      <c r="G3295" t="str">
        <v>species</v>
      </c>
      <c r="H3295" s="1">
        <v>43383</v>
      </c>
      <c r="I3295">
        <v>87.1</v>
      </c>
      <c r="J3295" t="str">
        <v>FCC</v>
      </c>
    </row>
    <row r="3296" spans="1:10" x14ac:dyDescent="0.25">
      <c r="A3296">
        <v>3293</v>
      </c>
      <c r="B3296" t="str">
        <v>Graham Gray</v>
      </c>
      <c r="C3296" t="str">
        <v xml:space="preserve">Cattleya </v>
      </c>
      <c r="D3296" t="str">
        <v>Tropical Pointer</v>
      </c>
      <c r="E3296">
        <v>0</v>
      </c>
      <c r="F3296" t="str">
        <v>Cheetah</v>
      </c>
      <c r="G3296" t="str">
        <v>Cattleya Tropic Glow x Cattleya intermedia</v>
      </c>
      <c r="H3296" s="1">
        <v>43428</v>
      </c>
      <c r="I3296">
        <v>76.05</v>
      </c>
      <c r="J3296" t="str">
        <v>HCC</v>
      </c>
    </row>
    <row r="3297" spans="1:10" x14ac:dyDescent="0.25">
      <c r="A3297">
        <v>3294</v>
      </c>
      <c r="B3297" t="str">
        <v>David Judge</v>
      </c>
      <c r="C3297" t="str">
        <v>Paphiopedilum</v>
      </c>
      <c r="D3297">
        <v>0</v>
      </c>
      <c r="E3297" t="str">
        <v>philippinense var roebelinii</v>
      </c>
      <c r="F3297" t="str">
        <v>Coco</v>
      </c>
      <c r="G3297" t="str">
        <v>species</v>
      </c>
      <c r="H3297" s="1">
        <v>43428</v>
      </c>
      <c r="I3297">
        <v>83.5</v>
      </c>
      <c r="J3297" t="str">
        <v>AM</v>
      </c>
    </row>
    <row r="3298" spans="1:10" x14ac:dyDescent="0.25">
      <c r="A3298">
        <v>3295</v>
      </c>
      <c r="B3298" t="str">
        <v>David Judge</v>
      </c>
      <c r="C3298" t="str">
        <v>Paphiopedilum</v>
      </c>
      <c r="D3298" t="str">
        <v>Susan Booth</v>
      </c>
      <c r="E3298">
        <v>0</v>
      </c>
      <c r="F3298" t="str">
        <v>Paracombe</v>
      </c>
      <c r="G3298" t="str">
        <v>Paphiopedilum rothschildianum x Paphiopedilum glanduliferum</v>
      </c>
      <c r="H3298" s="1">
        <v>43428</v>
      </c>
      <c r="I3298">
        <v>85.4</v>
      </c>
      <c r="J3298" t="str">
        <v>FCC</v>
      </c>
    </row>
    <row r="3299" spans="1:10" x14ac:dyDescent="0.25">
      <c r="A3299">
        <v>3296</v>
      </c>
      <c r="B3299" t="str">
        <v>Bruce Rogers</v>
      </c>
      <c r="C3299" t="str">
        <v>Cymbidium</v>
      </c>
      <c r="D3299" t="str">
        <v>June's Tango</v>
      </c>
      <c r="E3299">
        <v>0</v>
      </c>
      <c r="F3299" t="str">
        <v>June's Joy</v>
      </c>
      <c r="G3299" t="str">
        <v>Cym Bunyip x Cym Last Tango</v>
      </c>
      <c r="H3299" s="1">
        <v>43362</v>
      </c>
      <c r="I3299">
        <v>81</v>
      </c>
      <c r="J3299" t="str">
        <v>AM</v>
      </c>
    </row>
    <row r="3300" spans="1:10" x14ac:dyDescent="0.25">
      <c r="A3300">
        <v>3297</v>
      </c>
      <c r="B3300" t="str">
        <v>Bruce Rogers</v>
      </c>
      <c r="C3300" t="str">
        <v>Cymbidium</v>
      </c>
      <c r="D3300" t="str">
        <v>June's Tango</v>
      </c>
      <c r="E3300">
        <v>0</v>
      </c>
      <c r="F3300" t="str">
        <v>June's Joy</v>
      </c>
      <c r="G3300" t="str">
        <v>Cym Bunyip x Cym Last Tango</v>
      </c>
      <c r="H3300" s="1">
        <v>43362</v>
      </c>
      <c r="I3300">
        <v>78</v>
      </c>
      <c r="J3300" t="str">
        <v>ACC</v>
      </c>
    </row>
    <row r="3301" spans="1:10" x14ac:dyDescent="0.25">
      <c r="A3301">
        <v>3298</v>
      </c>
      <c r="B3301" t="str">
        <v>Keith and Margaret Scott</v>
      </c>
      <c r="C3301" t="str">
        <v xml:space="preserve">Dendrobium </v>
      </c>
      <c r="D3301" t="str">
        <v>Amphion Veil</v>
      </c>
      <c r="E3301">
        <v>0</v>
      </c>
      <c r="F3301" t="str">
        <v>Best Lip</v>
      </c>
      <c r="G3301" t="str">
        <v>Dendrobium Tweetie x Dendrobium teretifolium</v>
      </c>
      <c r="H3301" s="1">
        <v>43365</v>
      </c>
      <c r="I3301">
        <v>81</v>
      </c>
      <c r="J3301" t="str">
        <v>AM</v>
      </c>
    </row>
    <row r="3302" spans="1:10" x14ac:dyDescent="0.25">
      <c r="A3302">
        <v>3299</v>
      </c>
      <c r="B3302" t="str">
        <v>Keith and Margaret Scott</v>
      </c>
      <c r="C3302" t="str">
        <v>Dendrobium</v>
      </c>
      <c r="D3302" t="str">
        <v>Brimbank Gold</v>
      </c>
      <c r="E3302">
        <v>0</v>
      </c>
      <c r="F3302" t="str">
        <v>KMS</v>
      </c>
      <c r="G3302" t="str">
        <v>Dendrobium Dunokayla x Dendrobium Cosmic Gold</v>
      </c>
      <c r="H3302" s="1">
        <v>43365</v>
      </c>
      <c r="I3302">
        <v>82</v>
      </c>
      <c r="J3302" t="str">
        <v>AM</v>
      </c>
    </row>
    <row r="3303" spans="1:10" x14ac:dyDescent="0.25">
      <c r="A3303">
        <v>3300</v>
      </c>
      <c r="B3303" t="str">
        <v>Keith and Margaret Scott</v>
      </c>
      <c r="C3303" t="str">
        <v>Dendrobium</v>
      </c>
      <c r="D3303">
        <v>0</v>
      </c>
      <c r="E3303" t="str">
        <v>speciosum</v>
      </c>
      <c r="F3303" t="str">
        <v>Tyabb Best 2005</v>
      </c>
      <c r="G3303" t="str">
        <v xml:space="preserve">species </v>
      </c>
      <c r="H3303" s="1">
        <v>43365</v>
      </c>
      <c r="I3303">
        <v>82</v>
      </c>
      <c r="J3303" t="str">
        <v>AM</v>
      </c>
    </row>
    <row r="3304" spans="1:10" x14ac:dyDescent="0.25">
      <c r="A3304">
        <v>3301</v>
      </c>
      <c r="B3304" t="str">
        <v>Seong Tay</v>
      </c>
      <c r="C3304" t="str">
        <v>Paphiopedilum</v>
      </c>
      <c r="D3304">
        <v>0</v>
      </c>
      <c r="E3304" t="str">
        <v>leucochilum</v>
      </c>
      <c r="F3304" t="str">
        <v>T.O.M.</v>
      </c>
      <c r="G3304" t="str">
        <v>species</v>
      </c>
      <c r="H3304" s="1">
        <v>43502</v>
      </c>
      <c r="I3304">
        <v>84.5</v>
      </c>
      <c r="J3304" t="str">
        <v>AM</v>
      </c>
    </row>
    <row r="3305" spans="1:10" x14ac:dyDescent="0.25">
      <c r="A3305">
        <v>3302</v>
      </c>
      <c r="B3305" t="str">
        <v>Garrie and Lesley Bromley</v>
      </c>
      <c r="C3305" t="str">
        <v>Aerides</v>
      </c>
      <c r="D3305">
        <v>0</v>
      </c>
      <c r="E3305" t="str">
        <v>odorata</v>
      </c>
      <c r="F3305" t="str">
        <v>Christina</v>
      </c>
      <c r="G3305" t="str">
        <v>species</v>
      </c>
      <c r="H3305" s="1">
        <v>43534</v>
      </c>
      <c r="I3305">
        <v>80</v>
      </c>
      <c r="J3305" t="str">
        <v>AM</v>
      </c>
    </row>
    <row r="3306" spans="1:10" x14ac:dyDescent="0.25">
      <c r="A3306">
        <v>3303</v>
      </c>
      <c r="B3306" t="str">
        <v>Jan Robinson</v>
      </c>
      <c r="C3306" t="str">
        <v>Coelogyne</v>
      </c>
      <c r="D3306">
        <v>0</v>
      </c>
      <c r="E3306" t="str">
        <v>speciosa</v>
      </c>
      <c r="F3306" t="str">
        <v>Occy</v>
      </c>
      <c r="G3306" t="str">
        <v>species</v>
      </c>
      <c r="H3306" s="1">
        <v>43534</v>
      </c>
      <c r="I3306">
        <v>75</v>
      </c>
      <c r="J3306" t="str">
        <v>HCC</v>
      </c>
    </row>
    <row r="3307" spans="1:10" x14ac:dyDescent="0.25">
      <c r="A3307">
        <v>3304</v>
      </c>
      <c r="B3307" t="str">
        <v>Jan Robinson</v>
      </c>
      <c r="C3307" t="str">
        <v>Coelogyne</v>
      </c>
      <c r="D3307">
        <v>0</v>
      </c>
      <c r="E3307" t="str">
        <v>speciosa</v>
      </c>
      <c r="F3307" t="str">
        <v>Occy</v>
      </c>
      <c r="G3307" t="str">
        <v>species</v>
      </c>
      <c r="H3307" s="1">
        <v>43534</v>
      </c>
      <c r="I3307">
        <v>76</v>
      </c>
      <c r="J3307" t="str">
        <v>ACC</v>
      </c>
    </row>
    <row r="3308" spans="1:10" x14ac:dyDescent="0.25">
      <c r="A3308">
        <v>3305</v>
      </c>
      <c r="B3308" t="str">
        <v>John Allen</v>
      </c>
      <c r="C3308" t="str">
        <v>Rhyncattleanthe</v>
      </c>
      <c r="D3308" t="str">
        <v>Napalm Silk</v>
      </c>
      <c r="E3308">
        <v>0</v>
      </c>
      <c r="F3308" t="str">
        <v>Neve</v>
      </c>
      <c r="G3308" t="str">
        <v>Rhyncholaeliocattleya Silk Peach x Cattlianthe Napalm Sunset</v>
      </c>
      <c r="H3308" s="1">
        <v>43534</v>
      </c>
      <c r="I3308">
        <v>78</v>
      </c>
      <c r="J3308" t="str">
        <v>HCC</v>
      </c>
    </row>
    <row r="3309" spans="1:10" x14ac:dyDescent="0.25">
      <c r="A3309">
        <v>3306</v>
      </c>
      <c r="B3309" t="str">
        <v>Kevin Rose and Bob Saunders</v>
      </c>
      <c r="C3309" t="str">
        <v>Rhyncattleanthe</v>
      </c>
      <c r="D3309" t="str">
        <v>Rosella's Free Angel</v>
      </c>
      <c r="E3309">
        <v>0</v>
      </c>
      <c r="F3309" t="str">
        <v>BK</v>
      </c>
      <c r="G3309" t="str">
        <v>Rhyncattleanthe Free Spirit x Cattleya Angel Flare</v>
      </c>
      <c r="H3309" s="1">
        <v>43538</v>
      </c>
      <c r="I3309">
        <v>77.069999999999993</v>
      </c>
      <c r="J3309" t="str">
        <v>HCC</v>
      </c>
    </row>
    <row r="3310" spans="1:10" x14ac:dyDescent="0.25">
      <c r="A3310">
        <v>3307</v>
      </c>
      <c r="B3310" t="str">
        <v>Karen Groeneveld</v>
      </c>
      <c r="C3310" t="str">
        <v>Barbosella</v>
      </c>
      <c r="D3310">
        <v>0</v>
      </c>
      <c r="E3310" t="str">
        <v>cogniauxiana</v>
      </c>
      <c r="F3310" t="str">
        <v>Stellar</v>
      </c>
      <c r="G3310" t="str">
        <v>species</v>
      </c>
      <c r="H3310" s="1">
        <v>43526</v>
      </c>
      <c r="I3310" t="str">
        <v>N/A</v>
      </c>
      <c r="J3310" t="str">
        <v>CBM</v>
      </c>
    </row>
    <row r="3311" spans="1:10" x14ac:dyDescent="0.25">
      <c r="A3311">
        <v>3308</v>
      </c>
      <c r="B3311" t="str">
        <v>Peter Duong</v>
      </c>
      <c r="C3311" t="str">
        <v>Vanda</v>
      </c>
      <c r="D3311" t="str">
        <v>Madame Coronado</v>
      </c>
      <c r="E3311">
        <v>0</v>
      </c>
      <c r="F3311" t="str">
        <v>Kimly</v>
      </c>
      <c r="G3311" t="str">
        <v>Vanda José Coronado x Vanda Madame Rattana</v>
      </c>
      <c r="H3311" s="1">
        <v>43549</v>
      </c>
      <c r="I3311">
        <v>87.5</v>
      </c>
      <c r="J3311" t="str">
        <v>FCC</v>
      </c>
    </row>
    <row r="3312" spans="1:10" x14ac:dyDescent="0.25">
      <c r="A3312">
        <v>3309</v>
      </c>
      <c r="B3312" t="str">
        <v>Colin Andrews</v>
      </c>
      <c r="C3312" t="str">
        <v>Dendrobium</v>
      </c>
      <c r="D3312" t="str">
        <v>Alstonville Jewel</v>
      </c>
      <c r="E3312">
        <v>0</v>
      </c>
      <c r="F3312" t="str">
        <v>Paige</v>
      </c>
      <c r="G3312" t="str">
        <v>Dendrobium Tanamera Beauty x Dendrobium Alstonville Gem</v>
      </c>
      <c r="H3312" s="1">
        <v>43558</v>
      </c>
      <c r="I3312">
        <v>76.900000000000006</v>
      </c>
      <c r="J3312" t="str">
        <v>HCC</v>
      </c>
    </row>
    <row r="3313" spans="1:10" x14ac:dyDescent="0.25">
      <c r="A3313">
        <v>3310</v>
      </c>
      <c r="B3313" t="str">
        <v>Kevin and Kathryn Rose</v>
      </c>
      <c r="C3313" t="str">
        <v>Rhyncholaeliocattleya</v>
      </c>
      <c r="D3313" t="str">
        <v>Paradise Sea Foam</v>
      </c>
      <c r="E3313">
        <v>0</v>
      </c>
      <c r="F3313" t="str">
        <v>Kathryn</v>
      </c>
      <c r="G3313" t="str">
        <v>Rhyncholaeliocattleya Chincogan x Rhyncholaeliocattleya Kesthin's Esther</v>
      </c>
      <c r="H3313" s="1">
        <v>43565</v>
      </c>
      <c r="I3313">
        <v>80.900000000000006</v>
      </c>
      <c r="J3313" t="str">
        <v>AM</v>
      </c>
    </row>
    <row r="3314" spans="1:10" x14ac:dyDescent="0.25">
      <c r="A3314">
        <v>3311</v>
      </c>
      <c r="B3314">
        <v>0</v>
      </c>
      <c r="C3314">
        <v>0</v>
      </c>
      <c r="D3314">
        <v>0</v>
      </c>
      <c r="E3314">
        <v>0</v>
      </c>
      <c r="F3314">
        <v>0</v>
      </c>
      <c r="G3314">
        <v>0</v>
      </c>
      <c r="H3314" s="1">
        <v>0</v>
      </c>
      <c r="I3314">
        <v>0</v>
      </c>
      <c r="J3314">
        <v>0</v>
      </c>
    </row>
    <row r="3315" spans="1:10" x14ac:dyDescent="0.25">
      <c r="A3315">
        <v>3312</v>
      </c>
      <c r="B3315" t="str">
        <v>R &amp; B Cooper</v>
      </c>
      <c r="C3315" t="str">
        <v>Dendrobium</v>
      </c>
      <c r="D3315" t="str">
        <v>Dal's Dazzler</v>
      </c>
      <c r="E3315">
        <v>0</v>
      </c>
      <c r="F3315" t="str">
        <v>Barbara Kae</v>
      </c>
      <c r="G3315" t="str">
        <v>Dendrobium Dal's Pride x Dendrobium Dal's Classic</v>
      </c>
      <c r="H3315" s="1">
        <v>43582</v>
      </c>
      <c r="I3315">
        <v>79.7</v>
      </c>
      <c r="J3315" t="str">
        <v>HCC</v>
      </c>
    </row>
    <row r="3316" spans="1:10" x14ac:dyDescent="0.25">
      <c r="A3316">
        <v>3313</v>
      </c>
      <c r="B3316" t="str">
        <v>Geoff &amp; Jean Fulcher</v>
      </c>
      <c r="C3316" t="str">
        <v>Bulbophyllum</v>
      </c>
      <c r="D3316">
        <v>0</v>
      </c>
      <c r="E3316" t="str">
        <v>mastersianum</v>
      </c>
      <c r="F3316" t="str">
        <v>The Close</v>
      </c>
      <c r="G3316" t="str">
        <v>species</v>
      </c>
      <c r="H3316" s="1">
        <v>43583</v>
      </c>
      <c r="I3316">
        <v>80</v>
      </c>
      <c r="J3316" t="str">
        <v>AM</v>
      </c>
    </row>
    <row r="3317" spans="1:10" x14ac:dyDescent="0.25">
      <c r="A3317">
        <v>3314</v>
      </c>
      <c r="B3317" t="str">
        <v>Walter Chapman</v>
      </c>
      <c r="C3317" t="str">
        <v>Bulbophyllum</v>
      </c>
      <c r="D3317">
        <v>0</v>
      </c>
      <c r="E3317" t="str">
        <v>rothschildianum</v>
      </c>
      <c r="F3317" t="str">
        <v>Janette</v>
      </c>
      <c r="G3317" t="str">
        <v>species</v>
      </c>
      <c r="H3317" s="1">
        <v>43583</v>
      </c>
      <c r="I3317">
        <v>80</v>
      </c>
      <c r="J3317" t="str">
        <v>AM</v>
      </c>
    </row>
    <row r="3318" spans="1:10" x14ac:dyDescent="0.25">
      <c r="A3318">
        <v>3315</v>
      </c>
      <c r="B3318" t="str">
        <v>Walter Chapman</v>
      </c>
      <c r="C3318" t="str">
        <v>Bulbophyllum</v>
      </c>
      <c r="D3318">
        <v>0</v>
      </c>
      <c r="E3318" t="str">
        <v>rothschildianum</v>
      </c>
      <c r="F3318" t="str">
        <v>Janette</v>
      </c>
      <c r="G3318" t="str">
        <v>species</v>
      </c>
      <c r="H3318" s="1">
        <v>43583</v>
      </c>
      <c r="I3318">
        <v>80.5</v>
      </c>
      <c r="J3318" t="str">
        <v>ACM</v>
      </c>
    </row>
    <row r="3319" spans="1:10" x14ac:dyDescent="0.25">
      <c r="A3319">
        <v>3316</v>
      </c>
      <c r="B3319" t="str">
        <v>Royale Orcchids</v>
      </c>
      <c r="C3319" t="str">
        <v>Cymbidium</v>
      </c>
      <c r="D3319" t="str">
        <v>Toni Benton</v>
      </c>
      <c r="E3319">
        <v>0</v>
      </c>
      <c r="F3319" t="str">
        <v>Janine</v>
      </c>
      <c r="G3319" t="str">
        <v>Cymbidium erythraeum x Cymbidium iridioides</v>
      </c>
      <c r="H3319" s="1">
        <v>43601</v>
      </c>
      <c r="I3319">
        <v>79.5</v>
      </c>
      <c r="J3319" t="str">
        <v>HCC</v>
      </c>
    </row>
    <row r="3320" spans="1:10" x14ac:dyDescent="0.25">
      <c r="A3320">
        <v>3317</v>
      </c>
      <c r="B3320" t="str">
        <v>Orchids of Distinction</v>
      </c>
      <c r="C3320" t="str">
        <v>Paphiopedilum</v>
      </c>
      <c r="D3320" t="str">
        <v>Saint Maximilian Kolbe</v>
      </c>
      <c r="E3320">
        <v>0</v>
      </c>
      <c r="F3320" t="str">
        <v>Distinction</v>
      </c>
      <c r="G3320" t="str">
        <v>Paphiopedilum Saint Swithin x Paphiopedilum kolopakingii</v>
      </c>
      <c r="H3320" s="1">
        <v>43601</v>
      </c>
      <c r="I3320">
        <v>82.7</v>
      </c>
      <c r="J3320" t="str">
        <v>AM</v>
      </c>
    </row>
    <row r="3321" spans="1:10" x14ac:dyDescent="0.25">
      <c r="A3321">
        <v>3318</v>
      </c>
      <c r="B3321" t="str">
        <v>Joseph Gafa</v>
      </c>
      <c r="C3321" t="str">
        <v>Dendrobium</v>
      </c>
      <c r="D3321" t="str">
        <v>Dal's Natasha</v>
      </c>
      <c r="E3321">
        <v>0</v>
      </c>
      <c r="F3321" t="str">
        <v>Joe</v>
      </c>
      <c r="G3321" t="str">
        <v>Dendrobium Dal's Carman x Dendrobium Dal's Gafa</v>
      </c>
      <c r="H3321" s="1">
        <v>43612</v>
      </c>
      <c r="I3321">
        <v>80</v>
      </c>
      <c r="J3321" t="str">
        <v>AM</v>
      </c>
    </row>
    <row r="3322" spans="1:10" x14ac:dyDescent="0.25">
      <c r="A3322">
        <v>3319</v>
      </c>
      <c r="B3322" t="str">
        <v>L &amp; B Dobson</v>
      </c>
      <c r="C3322" t="str">
        <v>Laelianthe</v>
      </c>
      <c r="D3322" t="str">
        <v>Bowrialbida</v>
      </c>
      <c r="E3322">
        <v>0</v>
      </c>
      <c r="F3322" t="str">
        <v>Kennedys</v>
      </c>
      <c r="G3322" t="str">
        <v>Guarianthe bowringiana x Laelia albida</v>
      </c>
      <c r="H3322" s="1">
        <v>43612</v>
      </c>
      <c r="I3322">
        <v>82</v>
      </c>
      <c r="J3322" t="str">
        <v>ACM</v>
      </c>
    </row>
    <row r="3323" spans="1:10" x14ac:dyDescent="0.25">
      <c r="A3323">
        <v>3320</v>
      </c>
      <c r="B3323" t="str">
        <v>R &amp; B Cooper</v>
      </c>
      <c r="C3323" t="str">
        <v>Dendrobium</v>
      </c>
      <c r="D3323" t="str">
        <v>Yvonne</v>
      </c>
      <c r="E3323">
        <v>0</v>
      </c>
      <c r="F3323" t="str">
        <v>Memoria Margaret Claire</v>
      </c>
      <c r="G3323" t="str">
        <v>Dendrobium Memoria Golda Meir x Dendrobium James Dick</v>
      </c>
      <c r="H3323" s="1">
        <v>43593</v>
      </c>
      <c r="I3323">
        <v>78.400000000000006</v>
      </c>
      <c r="J3323" t="str">
        <v>HCC</v>
      </c>
    </row>
    <row r="3324" spans="1:10" x14ac:dyDescent="0.25">
      <c r="A3324">
        <v>3321</v>
      </c>
      <c r="B3324" t="str">
        <v>Terry Pullen</v>
      </c>
      <c r="C3324" t="str">
        <v>Oncostele</v>
      </c>
      <c r="D3324" t="str">
        <v>Wildcat</v>
      </c>
      <c r="E3324">
        <v>0</v>
      </c>
      <c r="F3324" t="str">
        <v>DYLAN</v>
      </c>
      <c r="G3324" t="str">
        <v>Oncostele Rustic Bridge x Oncidium Crowborough (1965)</v>
      </c>
      <c r="H3324" s="1">
        <v>43593</v>
      </c>
      <c r="I3324">
        <v>76.2</v>
      </c>
      <c r="J3324" t="str">
        <v>HCC</v>
      </c>
    </row>
    <row r="3325" spans="1:10" x14ac:dyDescent="0.25">
      <c r="A3325">
        <v>3322</v>
      </c>
      <c r="B3325" t="str">
        <v>Daniel Webb</v>
      </c>
      <c r="C3325" t="str">
        <v>Phalaenopsis</v>
      </c>
      <c r="D3325" t="str">
        <v>Fuller's AL-Plus</v>
      </c>
      <c r="E3325">
        <v>0</v>
      </c>
      <c r="F3325" t="str">
        <v>3854</v>
      </c>
      <c r="G3325" t="str">
        <v>Phalaenopsis OX Honey x Phalaenopsis Yu Pin Fireworks</v>
      </c>
      <c r="H3325" s="1">
        <v>43629</v>
      </c>
      <c r="I3325">
        <v>76.7</v>
      </c>
      <c r="J3325" t="str">
        <v>HCC</v>
      </c>
    </row>
    <row r="3326" spans="1:10" x14ac:dyDescent="0.25">
      <c r="A3326">
        <v>3323</v>
      </c>
      <c r="B3326" t="str">
        <v>David Judge</v>
      </c>
      <c r="C3326" t="str">
        <v>Paphiopedilum</v>
      </c>
      <c r="D3326">
        <v>0</v>
      </c>
      <c r="E3326" t="str">
        <v>rothschildianum</v>
      </c>
      <c r="F3326" t="str">
        <v>Fay Judge</v>
      </c>
      <c r="G3326" t="str">
        <v>species</v>
      </c>
      <c r="H3326" s="1">
        <v>43364</v>
      </c>
      <c r="I3326">
        <v>82</v>
      </c>
      <c r="J3326" t="str">
        <v>AM</v>
      </c>
    </row>
    <row r="3327" spans="1:10" x14ac:dyDescent="0.25">
      <c r="A3327">
        <v>3324</v>
      </c>
      <c r="B3327" t="str">
        <v>Seong Tay</v>
      </c>
      <c r="C3327" t="str">
        <v>Paphiopedilum</v>
      </c>
      <c r="D3327">
        <v>0</v>
      </c>
      <c r="E3327" t="str">
        <v>wardii</v>
      </c>
      <c r="F3327" t="str">
        <v>T.O.M. 5</v>
      </c>
      <c r="G3327" t="str">
        <v>species</v>
      </c>
      <c r="H3327" s="1">
        <v>43663</v>
      </c>
      <c r="I3327">
        <v>81.8</v>
      </c>
      <c r="J3327" t="str">
        <v>AM</v>
      </c>
    </row>
    <row r="3328" spans="1:10" x14ac:dyDescent="0.25">
      <c r="A3328">
        <v>3325</v>
      </c>
      <c r="B3328" t="str">
        <v>Sue McNaughton</v>
      </c>
      <c r="C3328" t="str">
        <v>Coelogyne</v>
      </c>
      <c r="D3328">
        <v>0</v>
      </c>
      <c r="E3328" t="str">
        <v>assamica</v>
      </c>
      <c r="F3328" t="str">
        <v>Mingara</v>
      </c>
      <c r="G3328" t="str">
        <v>species</v>
      </c>
      <c r="H3328" s="1">
        <v>43644</v>
      </c>
      <c r="I3328">
        <v>80</v>
      </c>
      <c r="J3328" t="str">
        <v>AM</v>
      </c>
    </row>
    <row r="3329" spans="1:10" x14ac:dyDescent="0.25">
      <c r="A3329">
        <v>3326</v>
      </c>
      <c r="B3329" t="str">
        <v>Orchids of Distinction</v>
      </c>
      <c r="C3329" t="str">
        <v>Lycaste</v>
      </c>
      <c r="D3329">
        <v>0</v>
      </c>
      <c r="E3329" t="str">
        <v>longipetala</v>
      </c>
      <c r="F3329" t="str">
        <v>Charlotte</v>
      </c>
      <c r="G3329" t="str">
        <v>species</v>
      </c>
      <c r="H3329" s="1">
        <v>43644</v>
      </c>
      <c r="I3329" t="str">
        <v>N/A</v>
      </c>
      <c r="J3329" t="str">
        <v>CBM</v>
      </c>
    </row>
    <row r="3330" spans="1:10" x14ac:dyDescent="0.25">
      <c r="A3330">
        <v>3327</v>
      </c>
      <c r="B3330" t="str">
        <v>See ting Ho</v>
      </c>
      <c r="C3330" t="str">
        <v>Paphiopedilum</v>
      </c>
      <c r="D3330" t="str">
        <v>Chui Mae Wong</v>
      </c>
      <c r="E3330">
        <v>0</v>
      </c>
      <c r="F3330" t="str">
        <v>Cameron</v>
      </c>
      <c r="G3330" t="str">
        <v>Paphiopedilum Macabre Chant x Paphiopedilum Cherry Glace (2004)</v>
      </c>
      <c r="H3330" s="1">
        <v>43644</v>
      </c>
      <c r="I3330">
        <v>81.099999999999994</v>
      </c>
      <c r="J3330" t="str">
        <v>AM</v>
      </c>
    </row>
    <row r="3331" spans="1:10" x14ac:dyDescent="0.25">
      <c r="A3331">
        <v>3328</v>
      </c>
      <c r="B3331" t="str">
        <v>Christine Martin</v>
      </c>
      <c r="C3331" t="str">
        <v>Paphiopedilum</v>
      </c>
      <c r="D3331" t="str">
        <v>Gary Romagna</v>
      </c>
      <c r="E3331">
        <v>0</v>
      </c>
      <c r="F3331" t="str">
        <v>Mingara's Surprise</v>
      </c>
      <c r="G3331" t="str">
        <v>Paphiopedilum rothschildianum x Paphiopedilum Saint Swithin</v>
      </c>
      <c r="H3331" s="1">
        <v>43644</v>
      </c>
      <c r="I3331">
        <v>82.4</v>
      </c>
      <c r="J3331" t="str">
        <v>AM</v>
      </c>
    </row>
    <row r="3332" spans="1:10" x14ac:dyDescent="0.25">
      <c r="A3332">
        <v>3329</v>
      </c>
      <c r="B3332" t="str">
        <v>See ting Ho</v>
      </c>
      <c r="C3332" t="str">
        <v>Paphiopedilum</v>
      </c>
      <c r="D3332" t="str">
        <v>Kalkari</v>
      </c>
      <c r="E3332">
        <v>0</v>
      </c>
      <c r="F3332" t="str">
        <v>Kirkby</v>
      </c>
      <c r="G3332" t="str">
        <v>Paphiopedilum Winston Churchill x Paphiopedilum Colonella</v>
      </c>
      <c r="H3332" s="1">
        <v>43644</v>
      </c>
      <c r="I3332">
        <v>80</v>
      </c>
      <c r="J3332" t="str">
        <v>AM</v>
      </c>
    </row>
    <row r="3333" spans="1:10" x14ac:dyDescent="0.25">
      <c r="A3333">
        <v>3330</v>
      </c>
      <c r="B3333" t="str">
        <v>See ting Ho</v>
      </c>
      <c r="C3333" t="str">
        <v>Paphiopedilum</v>
      </c>
      <c r="D3333" t="str">
        <v>Mystery Magic</v>
      </c>
      <c r="E3333">
        <v>0</v>
      </c>
      <c r="F3333" t="str">
        <v>Cameron</v>
      </c>
      <c r="G3333" t="str">
        <v>Paphiopedilum Magic Pool x Paphiopedilum Magic Oro</v>
      </c>
      <c r="H3333" s="1">
        <v>43644</v>
      </c>
      <c r="I3333">
        <v>80</v>
      </c>
      <c r="J3333" t="str">
        <v>AM</v>
      </c>
    </row>
    <row r="3334" spans="1:10" x14ac:dyDescent="0.25">
      <c r="A3334">
        <v>3331</v>
      </c>
      <c r="B3334" t="str">
        <v>John and Marie Bartlett</v>
      </c>
      <c r="C3334" t="str">
        <v>Paphiopedilum</v>
      </c>
      <c r="D3334" t="str">
        <v>Neridah</v>
      </c>
      <c r="E3334">
        <v>0</v>
      </c>
      <c r="F3334" t="str">
        <v>Rudak</v>
      </c>
      <c r="G3334" t="str">
        <v>Paphiopedilum Brownstone x Paphiopedilum Gay Caroletta</v>
      </c>
      <c r="H3334" s="1">
        <v>43644</v>
      </c>
      <c r="I3334">
        <v>80</v>
      </c>
      <c r="J3334" t="str">
        <v>AM</v>
      </c>
    </row>
    <row r="3335" spans="1:10" x14ac:dyDescent="0.25">
      <c r="A3335">
        <v>3332</v>
      </c>
      <c r="B3335" t="str">
        <v>John and Marie Bartlett</v>
      </c>
      <c r="C3335" t="str">
        <v>Paphiopedilum</v>
      </c>
      <c r="D3335" t="str">
        <v>Sally Berndt</v>
      </c>
      <c r="E3335">
        <v>0</v>
      </c>
      <c r="F3335" t="str">
        <v>Bart</v>
      </c>
      <c r="G3335" t="str">
        <v>Paphiopedilum sukhakulii x Paphiopedilum Greyi</v>
      </c>
      <c r="H3335" s="1">
        <v>43644</v>
      </c>
      <c r="I3335">
        <v>80</v>
      </c>
      <c r="J3335" t="str">
        <v>AM</v>
      </c>
    </row>
    <row r="3336" spans="1:10" x14ac:dyDescent="0.25">
      <c r="A3336">
        <v>3333</v>
      </c>
      <c r="B3336" t="str">
        <v>Seong Tay</v>
      </c>
      <c r="C3336" t="str">
        <v>Paphiopedilum</v>
      </c>
      <c r="D3336">
        <v>0</v>
      </c>
      <c r="E3336" t="str">
        <v>wardii</v>
      </c>
      <c r="F3336" t="str">
        <v>T.O.M. #4</v>
      </c>
      <c r="G3336" t="str">
        <v>species</v>
      </c>
      <c r="H3336" s="1">
        <v>43644</v>
      </c>
      <c r="I3336">
        <v>80.599999999999994</v>
      </c>
      <c r="J3336" t="str">
        <v>AM</v>
      </c>
    </row>
    <row r="3337" spans="1:10" x14ac:dyDescent="0.25">
      <c r="A3337">
        <v>3334</v>
      </c>
      <c r="B3337" t="str">
        <v>Ron Young</v>
      </c>
      <c r="C3337" t="str">
        <v>Dendrobium</v>
      </c>
      <c r="D3337">
        <v>0</v>
      </c>
      <c r="E3337" t="str">
        <v>teretifolium</v>
      </c>
      <c r="F3337" t="str">
        <v>Judy</v>
      </c>
      <c r="G3337" t="str">
        <v>Species</v>
      </c>
      <c r="H3337" s="1">
        <v>43679</v>
      </c>
      <c r="I3337">
        <v>78</v>
      </c>
      <c r="J3337" t="str">
        <v>HCC</v>
      </c>
    </row>
    <row r="3338" spans="1:10" x14ac:dyDescent="0.25">
      <c r="A3338">
        <v>3335</v>
      </c>
      <c r="B3338" t="str">
        <v>Ron Young</v>
      </c>
      <c r="C3338" t="str">
        <v>Dendrobium</v>
      </c>
      <c r="D3338">
        <v>0</v>
      </c>
      <c r="E3338" t="str">
        <v>teretifolium</v>
      </c>
      <c r="F3338" t="str">
        <v>Judy</v>
      </c>
      <c r="G3338" t="str">
        <v>Species</v>
      </c>
      <c r="H3338" s="1">
        <v>43679</v>
      </c>
      <c r="I3338">
        <v>78</v>
      </c>
      <c r="J3338" t="str">
        <v>ACC</v>
      </c>
    </row>
    <row r="3339" spans="1:10" x14ac:dyDescent="0.25">
      <c r="A3339">
        <v>3336</v>
      </c>
      <c r="B3339" t="str">
        <v>Bruce Wood</v>
      </c>
      <c r="C3339" t="str">
        <v>Cattleya</v>
      </c>
      <c r="D3339" t="str">
        <v>Dal's Beau</v>
      </c>
      <c r="E3339">
        <v>0</v>
      </c>
      <c r="F3339" t="str">
        <v>Misty</v>
      </c>
      <c r="G3339" t="str">
        <v>Cattleya Royal Beau x Cattleya Lana Coryell</v>
      </c>
      <c r="H3339" s="1">
        <v>43684</v>
      </c>
      <c r="I3339">
        <v>81</v>
      </c>
      <c r="J3339" t="str">
        <v>AM</v>
      </c>
    </row>
    <row r="3340" spans="1:10" x14ac:dyDescent="0.25">
      <c r="A3340">
        <v>3337</v>
      </c>
      <c r="B3340" t="str">
        <v>Bruce Wood</v>
      </c>
      <c r="C3340" t="str">
        <v>Rhyncholaeliocattleya</v>
      </c>
      <c r="D3340" t="str">
        <v>Lakehaven Pearl</v>
      </c>
      <c r="E3340">
        <v>0</v>
      </c>
      <c r="F3340" t="str">
        <v>Colleen</v>
      </c>
      <c r="G3340" t="str">
        <v>Rhyncholaeliocattleya California Girl x Cattleya Lana Coryell</v>
      </c>
      <c r="H3340" s="1">
        <v>43684</v>
      </c>
      <c r="I3340">
        <v>86</v>
      </c>
      <c r="J3340" t="str">
        <v>FCC</v>
      </c>
    </row>
    <row r="3341" spans="1:10" x14ac:dyDescent="0.25">
      <c r="A3341">
        <v>3338</v>
      </c>
      <c r="B3341" t="str">
        <v>See Ting Ho</v>
      </c>
      <c r="C3341" t="str">
        <v>Paphiopedilum</v>
      </c>
      <c r="D3341" t="str">
        <v>Hsinying Malone</v>
      </c>
      <c r="E3341">
        <v>0</v>
      </c>
      <c r="F3341" t="str">
        <v>Yeowie</v>
      </c>
      <c r="G3341" t="str">
        <v>Paphiopedilum Hsinying Dragon x Paphiopedilum Macabre</v>
      </c>
      <c r="H3341" s="1">
        <v>43685</v>
      </c>
      <c r="I3341">
        <v>87.9</v>
      </c>
      <c r="J3341" t="str">
        <v>FCC</v>
      </c>
    </row>
    <row r="3342" spans="1:10" x14ac:dyDescent="0.25">
      <c r="A3342">
        <v>3339</v>
      </c>
      <c r="B3342" t="str">
        <v>Seong Tay</v>
      </c>
      <c r="C3342" t="str">
        <v>Paphiopedilum</v>
      </c>
      <c r="D3342">
        <v>0</v>
      </c>
      <c r="E3342" t="str">
        <v>venustum</v>
      </c>
      <c r="F3342" t="str">
        <v>TOM #1</v>
      </c>
      <c r="G3342" t="str">
        <v>species</v>
      </c>
      <c r="H3342" s="1">
        <v>43685</v>
      </c>
      <c r="I3342">
        <v>87.7</v>
      </c>
      <c r="J3342" t="str">
        <v>FCC</v>
      </c>
    </row>
    <row r="3343" spans="1:10" x14ac:dyDescent="0.25">
      <c r="A3343">
        <v>3340</v>
      </c>
      <c r="B3343" t="str">
        <v>G &amp; L Bromley</v>
      </c>
      <c r="C3343" t="str">
        <v>Oncidesa</v>
      </c>
      <c r="D3343" t="str">
        <v>Trinket</v>
      </c>
      <c r="E3343">
        <v>0</v>
      </c>
      <c r="F3343" t="str">
        <v>Good One</v>
      </c>
      <c r="G3343" t="str">
        <v>Oncidium sotoanum x Gomesa forbesii</v>
      </c>
      <c r="H3343" s="1">
        <v>43692</v>
      </c>
      <c r="I3343">
        <v>82</v>
      </c>
      <c r="J3343" t="str">
        <v>AM</v>
      </c>
    </row>
    <row r="3344" spans="1:10" x14ac:dyDescent="0.25">
      <c r="A3344">
        <v>3341</v>
      </c>
      <c r="B3344" t="str">
        <v>Henk van den Berg</v>
      </c>
      <c r="C3344" t="str">
        <v>Dendrobium</v>
      </c>
      <c r="D3344" t="str">
        <v>Graceful</v>
      </c>
      <c r="E3344">
        <v>0</v>
      </c>
      <c r="F3344" t="str">
        <v>JOY</v>
      </c>
      <c r="G3344" t="str">
        <v>Dendrobium Gracemere x Dendrobium speciosum</v>
      </c>
      <c r="H3344" s="1">
        <v>43692</v>
      </c>
      <c r="I3344">
        <v>84</v>
      </c>
      <c r="J3344" t="str">
        <v>AM</v>
      </c>
    </row>
    <row r="3345" spans="1:10" x14ac:dyDescent="0.25">
      <c r="A3345">
        <v>3342</v>
      </c>
      <c r="B3345" t="str">
        <v>David Hemmings</v>
      </c>
      <c r="C3345" t="str">
        <v>Dendrobium</v>
      </c>
      <c r="D3345">
        <v>0</v>
      </c>
      <c r="E3345" t="str">
        <v>tetragonum var cacatua</v>
      </c>
      <c r="F3345" t="str">
        <v>Mojito</v>
      </c>
      <c r="G3345" t="str">
        <v>species</v>
      </c>
      <c r="H3345" s="1">
        <v>43692</v>
      </c>
      <c r="I3345">
        <v>78</v>
      </c>
      <c r="J3345" t="str">
        <v>HCC</v>
      </c>
    </row>
    <row r="3346" spans="1:10" x14ac:dyDescent="0.25">
      <c r="A3346">
        <v>3344</v>
      </c>
      <c r="B3346" t="str">
        <v>Seong Tay</v>
      </c>
      <c r="C3346" t="str">
        <v>Paphiopedilum</v>
      </c>
      <c r="D3346" t="str">
        <v>Fanaticum</v>
      </c>
      <c r="E3346">
        <v>0</v>
      </c>
      <c r="F3346" t="str">
        <v>TOM #1</v>
      </c>
      <c r="G3346" t="str">
        <v>Paphiopedilum malipoense x Paphiopedilum micranthum</v>
      </c>
      <c r="H3346" s="1">
        <v>43714</v>
      </c>
      <c r="I3346">
        <v>86</v>
      </c>
      <c r="J3346" t="str">
        <v>FCC</v>
      </c>
    </row>
    <row r="3347" spans="1:10" x14ac:dyDescent="0.25">
      <c r="A3347">
        <v>3345</v>
      </c>
      <c r="B3347" t="str">
        <v>T Costa and S Crosby</v>
      </c>
      <c r="C3347" t="str">
        <v>Dendrobium</v>
      </c>
      <c r="D3347" t="str">
        <v>Andrew Persson</v>
      </c>
      <c r="E3347">
        <v>0</v>
      </c>
      <c r="F3347" t="str">
        <v>Joy</v>
      </c>
      <c r="G3347" t="str">
        <v>Dendrobium speciosum x Dendrobium falcorostrum</v>
      </c>
      <c r="H3347" s="1">
        <v>43721</v>
      </c>
      <c r="I3347">
        <v>81</v>
      </c>
      <c r="J3347" t="str">
        <v>AM</v>
      </c>
    </row>
    <row r="3348" spans="1:10" x14ac:dyDescent="0.25">
      <c r="A3348">
        <v>3346</v>
      </c>
      <c r="B3348" t="str">
        <v>Mike Fish</v>
      </c>
      <c r="C3348" t="str">
        <v>Dendrobium</v>
      </c>
      <c r="D3348">
        <v>0</v>
      </c>
      <c r="E3348" t="str">
        <v>lichenastrum</v>
      </c>
      <c r="F3348" t="str">
        <v>Neville's Delight</v>
      </c>
      <c r="G3348" t="str">
        <v>species</v>
      </c>
      <c r="H3348" s="1">
        <v>43721</v>
      </c>
      <c r="I3348">
        <v>82</v>
      </c>
      <c r="J3348" t="str">
        <v>ACM</v>
      </c>
    </row>
    <row r="3349" spans="1:10" x14ac:dyDescent="0.25">
      <c r="A3349">
        <v>3347</v>
      </c>
      <c r="B3349" t="str">
        <v>Joyce and Malcom Stone</v>
      </c>
      <c r="C3349" t="str">
        <v>Dendrochilum</v>
      </c>
      <c r="D3349">
        <v>0</v>
      </c>
      <c r="E3349" t="str">
        <v>tenellum</v>
      </c>
      <c r="F3349" t="str">
        <v>JAM</v>
      </c>
      <c r="G3349" t="str">
        <v>species</v>
      </c>
      <c r="H3349" s="1">
        <v>43721</v>
      </c>
      <c r="I3349">
        <v>82</v>
      </c>
      <c r="J3349" t="str">
        <v>ACM</v>
      </c>
    </row>
    <row r="3350" spans="1:10" x14ac:dyDescent="0.25">
      <c r="A3350">
        <v>3348</v>
      </c>
      <c r="B3350" t="str">
        <v>Marie Simpson and Ron Barbie</v>
      </c>
      <c r="C3350" t="str">
        <v>Chysis</v>
      </c>
      <c r="D3350">
        <v>0</v>
      </c>
      <c r="E3350" t="str">
        <v>aurea</v>
      </c>
      <c r="F3350" t="str">
        <v>Marie Ann</v>
      </c>
      <c r="G3350" t="str">
        <v>species</v>
      </c>
      <c r="H3350" s="1">
        <v>43726</v>
      </c>
      <c r="I3350">
        <v>82</v>
      </c>
      <c r="J3350" t="str">
        <v>AM</v>
      </c>
    </row>
    <row r="3351" spans="1:10" x14ac:dyDescent="0.25">
      <c r="A3351">
        <v>3349</v>
      </c>
      <c r="B3351" t="str">
        <v>I &amp; I Chalmers</v>
      </c>
      <c r="C3351" t="str">
        <v>Epidendrum</v>
      </c>
      <c r="D3351">
        <v>0</v>
      </c>
      <c r="E3351" t="str">
        <v>schumannianum</v>
      </c>
      <c r="F3351" t="str">
        <v>Port Hacking</v>
      </c>
      <c r="G3351" t="str">
        <v>species</v>
      </c>
      <c r="H3351" s="1">
        <v>43726</v>
      </c>
      <c r="I3351" t="str">
        <v>N/A</v>
      </c>
      <c r="J3351" t="str">
        <v>CBM</v>
      </c>
    </row>
    <row r="3352" spans="1:10" x14ac:dyDescent="0.25">
      <c r="A3352">
        <v>3350</v>
      </c>
      <c r="B3352" t="str">
        <v>Keith Scott</v>
      </c>
      <c r="C3352" t="str">
        <v>Dendrobium</v>
      </c>
      <c r="D3352" t="str">
        <v>x grimesii</v>
      </c>
      <c r="E3352">
        <v>0</v>
      </c>
      <c r="F3352" t="str">
        <v>Mike</v>
      </c>
      <c r="G3352" t="str">
        <v>Natural hybrid (D calamiforme and D nuegentii. -- Source: Jay Pfahl's IOSPE at www.orchidspecies.com)</v>
      </c>
      <c r="H3352" s="1">
        <v>43736</v>
      </c>
      <c r="I3352">
        <v>88</v>
      </c>
      <c r="J3352" t="str">
        <v>ACE</v>
      </c>
    </row>
    <row r="3353" spans="1:10" x14ac:dyDescent="0.25">
      <c r="A3353">
        <v>3351</v>
      </c>
      <c r="B3353" t="str">
        <v>Keith Scott</v>
      </c>
      <c r="C3353" t="str">
        <v>Paphiopedilum</v>
      </c>
      <c r="D3353" t="str">
        <v>Duo de Citron</v>
      </c>
      <c r="E3353">
        <v>0</v>
      </c>
      <c r="F3353" t="str">
        <v>KMS</v>
      </c>
      <c r="G3353" t="str">
        <v>Paphiopedilum primulinum x Paphiopedilum Golddollar</v>
      </c>
      <c r="H3353" s="1">
        <v>43736</v>
      </c>
      <c r="I3353">
        <v>82</v>
      </c>
      <c r="J3353" t="str">
        <v>AM</v>
      </c>
    </row>
    <row r="3354" spans="1:10" x14ac:dyDescent="0.25">
      <c r="A3354">
        <v>3352</v>
      </c>
      <c r="B3354" t="str">
        <v>Seong Tay</v>
      </c>
      <c r="C3354" t="str">
        <v>Paphiopedilum</v>
      </c>
      <c r="D3354">
        <v>0</v>
      </c>
      <c r="E3354" t="str">
        <v>wenshanense</v>
      </c>
      <c r="F3354" t="str">
        <v>TOM #2</v>
      </c>
      <c r="G3354" t="str">
        <v>species</v>
      </c>
      <c r="H3354" s="1">
        <v>43738</v>
      </c>
      <c r="I3354">
        <v>87.5</v>
      </c>
      <c r="J3354" t="str">
        <v>FCC</v>
      </c>
    </row>
    <row r="3355" spans="1:10" x14ac:dyDescent="0.25">
      <c r="A3355">
        <v>3353</v>
      </c>
      <c r="B3355" t="str">
        <v>Bill &amp; Jenny Lennon</v>
      </c>
      <c r="C3355" t="str">
        <v>Cattleya</v>
      </c>
      <c r="D3355">
        <v>0</v>
      </c>
      <c r="E3355" t="str">
        <v>schilleriana</v>
      </c>
      <c r="F3355" t="str">
        <v>B &amp; J</v>
      </c>
      <c r="G3355" t="str">
        <v>species</v>
      </c>
      <c r="H3355" s="1">
        <v>43401</v>
      </c>
      <c r="I3355">
        <v>77</v>
      </c>
      <c r="J3355" t="str">
        <v>ACC</v>
      </c>
    </row>
    <row r="3356" spans="1:10" x14ac:dyDescent="0.25">
      <c r="A3356">
        <v>3354</v>
      </c>
      <c r="B3356" t="str">
        <v>Sue Carroll</v>
      </c>
      <c r="C3356" t="str">
        <v>Cattleya</v>
      </c>
      <c r="D3356">
        <v>0</v>
      </c>
      <c r="E3356" t="str">
        <v>coccinea</v>
      </c>
      <c r="F3356" t="str">
        <v>Mossy</v>
      </c>
      <c r="G3356" t="str">
        <v>species</v>
      </c>
      <c r="H3356" s="1">
        <v>43742</v>
      </c>
      <c r="I3356">
        <v>80</v>
      </c>
      <c r="J3356" t="str">
        <v>AM</v>
      </c>
    </row>
    <row r="3357" spans="1:10" x14ac:dyDescent="0.25">
      <c r="A3357">
        <v>3355</v>
      </c>
      <c r="B3357" t="str">
        <v>Lawranna Orchids</v>
      </c>
      <c r="C3357" t="str">
        <v>Cymbidium</v>
      </c>
      <c r="D3357" t="str">
        <v>Valley Zenith</v>
      </c>
      <c r="E3357">
        <v>0</v>
      </c>
      <c r="F3357" t="str">
        <v>Concord</v>
      </c>
      <c r="G3357" t="str">
        <v>Cymbidium Miretta x Cymbidium Zumma Boyd</v>
      </c>
      <c r="H3357" s="1">
        <v>43742</v>
      </c>
      <c r="I3357">
        <v>76</v>
      </c>
      <c r="J3357" t="str">
        <v>HCC</v>
      </c>
    </row>
    <row r="3358" spans="1:10" x14ac:dyDescent="0.25">
      <c r="A3358">
        <v>3356</v>
      </c>
      <c r="B3358" t="str">
        <v>R &amp; S Fish</v>
      </c>
      <c r="C3358" t="str">
        <v>Dendrobium</v>
      </c>
      <c r="D3358" t="str">
        <v>x delicatum</v>
      </c>
      <c r="E3358">
        <v>0</v>
      </c>
      <c r="F3358" t="str">
        <v>Lorelai</v>
      </c>
      <c r="G3358" t="str">
        <v>Natural hybrid ( D. kingianum and D. tarberi - Source: Jay Pfahl's IOSPE at www.orchidspecies.com)</v>
      </c>
      <c r="H3358" s="1">
        <v>43742</v>
      </c>
      <c r="I3358">
        <v>86</v>
      </c>
      <c r="J3358" t="str">
        <v>ACE</v>
      </c>
    </row>
    <row r="3359" spans="1:10" x14ac:dyDescent="0.25">
      <c r="A3359">
        <v>3357</v>
      </c>
      <c r="B3359" t="str">
        <v>Jeanne Dunn</v>
      </c>
      <c r="C3359" t="str">
        <v>Dendrobium</v>
      </c>
      <c r="D3359" t="str">
        <v>Oliver Jack</v>
      </c>
      <c r="E3359">
        <v>0</v>
      </c>
      <c r="F3359" t="str">
        <v>Gerard</v>
      </c>
      <c r="G3359" t="str">
        <v>Dendrobium Jiggi x Dendrobium striolatum</v>
      </c>
      <c r="H3359" s="1">
        <v>43742</v>
      </c>
      <c r="I3359">
        <v>83</v>
      </c>
      <c r="J3359" t="str">
        <v>ACM</v>
      </c>
    </row>
    <row r="3360" spans="1:10" x14ac:dyDescent="0.25">
      <c r="A3360">
        <v>3358</v>
      </c>
      <c r="B3360" t="str">
        <v>Dimitrios Mitsios</v>
      </c>
      <c r="C3360" t="str">
        <v xml:space="preserve">Cymbidium </v>
      </c>
      <c r="D3360" t="str">
        <v>Bunyip</v>
      </c>
      <c r="E3360">
        <v>0</v>
      </c>
      <c r="F3360" t="str">
        <v>Precious Memories</v>
      </c>
      <c r="G3360" t="str">
        <v>Cymbidium Carisona x Cymbidium suave</v>
      </c>
      <c r="H3360" s="1">
        <v>43748</v>
      </c>
      <c r="I3360">
        <v>78</v>
      </c>
      <c r="J3360" t="str">
        <v>HCC</v>
      </c>
    </row>
    <row r="3361" spans="1:10" x14ac:dyDescent="0.25">
      <c r="A3361">
        <v>3359</v>
      </c>
      <c r="B3361" t="str">
        <v>Lesley and garrie Bromley</v>
      </c>
      <c r="C3361" t="str">
        <v>Epidendrum</v>
      </c>
      <c r="D3361">
        <v>0</v>
      </c>
      <c r="E3361" t="str">
        <v>stamfordianum</v>
      </c>
      <c r="F3361" t="str">
        <v>Greenwhite</v>
      </c>
      <c r="G3361" t="str">
        <v>species</v>
      </c>
      <c r="H3361" s="1">
        <v>43748</v>
      </c>
      <c r="I3361">
        <v>80</v>
      </c>
      <c r="J3361" t="str">
        <v>AM</v>
      </c>
    </row>
    <row r="3362" spans="1:10" x14ac:dyDescent="0.25">
      <c r="A3362">
        <v>3360</v>
      </c>
      <c r="B3362" t="str">
        <v>Orchids of Distinction</v>
      </c>
      <c r="C3362" t="str">
        <v>Paphiopedilum</v>
      </c>
      <c r="D3362">
        <v>0</v>
      </c>
      <c r="E3362" t="str">
        <v>hookerae var Volontianum</v>
      </c>
      <c r="F3362" t="str">
        <v>Distinction</v>
      </c>
      <c r="G3362" t="str">
        <v>species</v>
      </c>
      <c r="H3362" s="1">
        <v>43748</v>
      </c>
      <c r="I3362">
        <v>78</v>
      </c>
      <c r="J3362" t="str">
        <v>HCC</v>
      </c>
    </row>
    <row r="3363" spans="1:10" x14ac:dyDescent="0.25">
      <c r="A3363">
        <v>3361</v>
      </c>
      <c r="B3363" t="str">
        <v>See Ting Ho</v>
      </c>
      <c r="C3363" t="str">
        <v>Paphiopedilum</v>
      </c>
      <c r="D3363" t="str">
        <v>Pilot</v>
      </c>
      <c r="E3363">
        <v>0</v>
      </c>
      <c r="F3363" t="str">
        <v>Oliver</v>
      </c>
      <c r="G3363" t="str">
        <v>Paphiopedilum ciliolare x Paphiopedilum rungsuriyanum</v>
      </c>
      <c r="H3363" s="1">
        <v>43748</v>
      </c>
      <c r="I3363" t="str">
        <v>N/A</v>
      </c>
      <c r="J3363" t="str">
        <v>AD</v>
      </c>
    </row>
    <row r="3364" spans="1:10" x14ac:dyDescent="0.25">
      <c r="A3364">
        <v>3362</v>
      </c>
      <c r="B3364" t="str">
        <v>Orchids of Distinction</v>
      </c>
      <c r="C3364" t="str">
        <v>Paphiopedilum</v>
      </c>
      <c r="D3364">
        <v>0</v>
      </c>
      <c r="E3364" t="str">
        <v>villosum</v>
      </c>
      <c r="F3364" t="str">
        <v>Brown Hill</v>
      </c>
      <c r="G3364" t="str">
        <v>species</v>
      </c>
      <c r="H3364" s="1">
        <v>43748</v>
      </c>
      <c r="I3364">
        <v>82</v>
      </c>
      <c r="J3364" t="str">
        <v>AM</v>
      </c>
    </row>
    <row r="3365" spans="1:10" x14ac:dyDescent="0.25">
      <c r="A3365">
        <v>3363</v>
      </c>
      <c r="B3365" t="str">
        <v>Michael Drobski</v>
      </c>
      <c r="C3365" t="str">
        <v>Dendrobium</v>
      </c>
      <c r="D3365" t="str">
        <v>Cosmic Gold</v>
      </c>
      <c r="E3365">
        <v>0</v>
      </c>
      <c r="F3365" t="str">
        <v>Red Spot</v>
      </c>
      <c r="G3365" t="str">
        <v>Dendrobium Avril's Gold x Dendrobium speciosum</v>
      </c>
      <c r="H3365" s="1">
        <v>43708</v>
      </c>
      <c r="I3365">
        <v>82.2</v>
      </c>
      <c r="J3365" t="str">
        <v>AM</v>
      </c>
    </row>
    <row r="3366" spans="1:10" x14ac:dyDescent="0.25">
      <c r="A3366">
        <v>3364</v>
      </c>
      <c r="B3366" t="str">
        <v>Fred Fear</v>
      </c>
      <c r="C3366" t="str">
        <v>Dendrobium</v>
      </c>
      <c r="D3366">
        <v>0</v>
      </c>
      <c r="E3366" t="str">
        <v>tangerinum</v>
      </c>
      <c r="F3366" t="str">
        <v>Blackalls</v>
      </c>
      <c r="G3366" t="str">
        <v>species</v>
      </c>
      <c r="H3366" s="1">
        <v>43708</v>
      </c>
      <c r="I3366">
        <v>82.2</v>
      </c>
      <c r="J3366" t="str">
        <v>AM</v>
      </c>
    </row>
    <row r="3367" spans="1:10" x14ac:dyDescent="0.25">
      <c r="A3367">
        <v>3365</v>
      </c>
      <c r="B3367" t="str">
        <v>Robert Bulley</v>
      </c>
      <c r="C3367" t="str">
        <v>Dendrobium</v>
      </c>
      <c r="D3367" t="str">
        <v>Sarah Jane</v>
      </c>
      <c r="E3367">
        <v>0</v>
      </c>
      <c r="F3367" t="str">
        <v>Purvis</v>
      </c>
      <c r="G3367" t="str">
        <v>Dendrobium Elegant Heart x Dendrobium jonesii</v>
      </c>
      <c r="H3367" s="1">
        <v>43708</v>
      </c>
      <c r="I3367">
        <v>83.5</v>
      </c>
      <c r="J3367" t="str">
        <v>AM</v>
      </c>
    </row>
    <row r="3368" spans="1:10" x14ac:dyDescent="0.25">
      <c r="A3368">
        <v>3366</v>
      </c>
      <c r="B3368" t="str">
        <v>Bernie Fletcher</v>
      </c>
      <c r="C3368" t="str">
        <v>Dendrobium</v>
      </c>
      <c r="D3368">
        <v>0</v>
      </c>
      <c r="E3368" t="str">
        <v>speciosum</v>
      </c>
      <c r="F3368" t="str">
        <v>Maximus</v>
      </c>
      <c r="G3368" t="str">
        <v>species</v>
      </c>
      <c r="H3368" s="1">
        <v>43708</v>
      </c>
      <c r="I3368">
        <v>80.2</v>
      </c>
      <c r="J3368" t="str">
        <v>AM</v>
      </c>
    </row>
    <row r="3369" spans="1:10" x14ac:dyDescent="0.25">
      <c r="A3369">
        <v>3367</v>
      </c>
      <c r="B3369" t="str">
        <v>Jonathon Clark</v>
      </c>
      <c r="C3369" t="str">
        <v>Paphiopedilum</v>
      </c>
      <c r="D3369" t="str">
        <v>Fumi's Delighht</v>
      </c>
      <c r="E3369">
        <v>0</v>
      </c>
      <c r="F3369" t="str">
        <v>Artic Glow</v>
      </c>
      <c r="G3369" t="str">
        <v>Paphiopedilum armeniacum x Paphiopedilum micranthum</v>
      </c>
      <c r="H3369" s="1">
        <v>43754</v>
      </c>
      <c r="I3369">
        <v>83.7</v>
      </c>
      <c r="J3369" t="str">
        <v>AM</v>
      </c>
    </row>
    <row r="3370" spans="1:10" x14ac:dyDescent="0.25">
      <c r="A3370">
        <v>3368</v>
      </c>
      <c r="B3370" t="str">
        <v>Barrita Orchids</v>
      </c>
      <c r="C3370" t="str">
        <v>Sarcochilus</v>
      </c>
      <c r="D3370" t="str">
        <v>Kulnura Honeydew</v>
      </c>
      <c r="E3370">
        <v>0</v>
      </c>
      <c r="F3370" t="str">
        <v>Fire Storm</v>
      </c>
      <c r="G3370" t="str">
        <v>Sarcochilus Rebecca x Sarcochilus Kulnura Lickedy</v>
      </c>
      <c r="H3370" s="1">
        <v>43757</v>
      </c>
      <c r="I3370">
        <v>78</v>
      </c>
      <c r="J3370" t="str">
        <v>HCC</v>
      </c>
    </row>
    <row r="3371" spans="1:10" x14ac:dyDescent="0.25">
      <c r="A3371">
        <v>3369</v>
      </c>
      <c r="B3371" t="str">
        <v>Barrita Orchids</v>
      </c>
      <c r="C3371" t="str">
        <v>Sarcochilus</v>
      </c>
      <c r="D3371" t="str">
        <v>Kulnura Honeydew</v>
      </c>
      <c r="E3371">
        <v>0</v>
      </c>
      <c r="F3371" t="str">
        <v>Fire Storm</v>
      </c>
      <c r="G3371" t="str">
        <v>Sarcochilus Rebecca x Sarcochilus Kulnura Lickedy</v>
      </c>
      <c r="H3371" s="1">
        <v>43757</v>
      </c>
      <c r="I3371">
        <v>80</v>
      </c>
      <c r="J3371" t="str">
        <v>ACM</v>
      </c>
    </row>
    <row r="3372" spans="1:10" x14ac:dyDescent="0.25">
      <c r="A3372">
        <v>3370</v>
      </c>
      <c r="B3372" t="str">
        <v>Barrita Orchids</v>
      </c>
      <c r="C3372" t="str">
        <v>Sarcochilus</v>
      </c>
      <c r="D3372" t="str">
        <v>Kulnura Kaleesi</v>
      </c>
      <c r="E3372">
        <v>0</v>
      </c>
      <c r="F3372" t="str">
        <v>Viserion</v>
      </c>
      <c r="G3372" t="str">
        <v>Sarcochilus Kulnura Kaleidescope x Sarcochilus Roberta</v>
      </c>
      <c r="H3372" s="1">
        <v>43757</v>
      </c>
      <c r="I3372" t="str">
        <v>N/A</v>
      </c>
      <c r="J3372" t="str">
        <v>AD</v>
      </c>
    </row>
    <row r="3373" spans="1:10" x14ac:dyDescent="0.25">
      <c r="A3373">
        <v>3371</v>
      </c>
      <c r="B3373" t="str">
        <v>Barrita Orchids</v>
      </c>
      <c r="C3373" t="str">
        <v>Sarcochilus</v>
      </c>
      <c r="D3373" t="str">
        <v>Kulnura Max</v>
      </c>
      <c r="E3373">
        <v>0</v>
      </c>
      <c r="F3373" t="str">
        <v>Josh</v>
      </c>
      <c r="G3373" t="str">
        <v>Sarcochilus hartmannii x Sarcochilus Kulnura Sanctuary</v>
      </c>
      <c r="H3373" s="1">
        <v>43757</v>
      </c>
      <c r="I3373">
        <v>82</v>
      </c>
      <c r="J3373" t="str">
        <v>AM</v>
      </c>
    </row>
    <row r="3374" spans="1:10" x14ac:dyDescent="0.25">
      <c r="A3374">
        <v>3372</v>
      </c>
      <c r="B3374" t="str">
        <v>Barrita Orchids</v>
      </c>
      <c r="C3374" t="str">
        <v>Sarcochilus</v>
      </c>
      <c r="D3374" t="str">
        <v>Kulnura Absolute</v>
      </c>
      <c r="E3374">
        <v>0</v>
      </c>
      <c r="F3374" t="str">
        <v>Dot</v>
      </c>
      <c r="G3374" t="str">
        <v>Sarcochilus Sweetheart x Sarcochilus Bunyip</v>
      </c>
      <c r="H3374" s="1">
        <v>43758</v>
      </c>
      <c r="I3374">
        <v>82</v>
      </c>
      <c r="J3374" t="str">
        <v>AM</v>
      </c>
    </row>
    <row r="3375" spans="1:10" x14ac:dyDescent="0.25">
      <c r="A3375">
        <v>3373</v>
      </c>
      <c r="B3375" t="str">
        <v>Barrita Orchids</v>
      </c>
      <c r="C3375" t="str">
        <v>Sarcochilus</v>
      </c>
      <c r="D3375" t="str">
        <v>Kulnura Dragonfly</v>
      </c>
      <c r="E3375">
        <v>0</v>
      </c>
      <c r="F3375" t="str">
        <v>#3</v>
      </c>
      <c r="G3375" t="str">
        <v>Sarcochilus Sweetheart x Sarcochilus Elegance</v>
      </c>
      <c r="H3375" s="1">
        <v>43758</v>
      </c>
      <c r="I3375">
        <v>81.3</v>
      </c>
      <c r="J3375" t="str">
        <v>AM</v>
      </c>
    </row>
    <row r="3376" spans="1:10" x14ac:dyDescent="0.25">
      <c r="A3376">
        <v>3374</v>
      </c>
      <c r="B3376" t="str">
        <v>Barrita Orchids</v>
      </c>
      <c r="C3376" t="str">
        <v>Sarcochilus</v>
      </c>
      <c r="D3376" t="str">
        <v>Kulnura Now</v>
      </c>
      <c r="E3376">
        <v>0</v>
      </c>
      <c r="F3376" t="str">
        <v>Dreamer</v>
      </c>
      <c r="G3376" t="str">
        <v>Sarcochilus Bunyip x Sarcochilus Kulnura Dragonfly</v>
      </c>
      <c r="H3376" s="1">
        <v>43758</v>
      </c>
      <c r="I3376">
        <v>82.4</v>
      </c>
      <c r="J3376" t="str">
        <v>AM</v>
      </c>
    </row>
    <row r="3377" spans="1:10" x14ac:dyDescent="0.25">
      <c r="A3377">
        <v>3375</v>
      </c>
      <c r="B3377" t="str">
        <v>Barrita Orchids</v>
      </c>
      <c r="C3377" t="str">
        <v>Sarcochilus</v>
      </c>
      <c r="D3377" t="str">
        <v>Kulnura Momentum</v>
      </c>
      <c r="E3377">
        <v>0</v>
      </c>
      <c r="F3377" t="str">
        <v>Marble</v>
      </c>
      <c r="G3377" t="str">
        <v>Sarcochilus Kulnura Spice x Sarcochilus Sweetheart</v>
      </c>
      <c r="H3377" s="1">
        <v>43758</v>
      </c>
      <c r="I3377">
        <v>81.599999999999994</v>
      </c>
      <c r="J3377" t="str">
        <v>AM</v>
      </c>
    </row>
    <row r="3378" spans="1:10" x14ac:dyDescent="0.25">
      <c r="A3378">
        <v>3376</v>
      </c>
      <c r="B3378" t="str">
        <v>Barrita Orchids</v>
      </c>
      <c r="C3378" t="str">
        <v>Sarcochilus</v>
      </c>
      <c r="D3378" t="str">
        <v>Kulnura Taser</v>
      </c>
      <c r="E3378">
        <v>0</v>
      </c>
      <c r="F3378" t="str">
        <v>Bethany</v>
      </c>
      <c r="G3378" t="str">
        <v>Sarcochilus Kulnura Need x Sarcochilus Kulnura Kaleidescope</v>
      </c>
      <c r="H3378" s="1">
        <v>43758</v>
      </c>
      <c r="I3378" t="str">
        <v>N/A</v>
      </c>
      <c r="J3378" t="str">
        <v>AD</v>
      </c>
    </row>
    <row r="3379" spans="1:10" x14ac:dyDescent="0.25">
      <c r="A3379">
        <v>3377</v>
      </c>
      <c r="B3379" t="str">
        <v>G &amp; L Bromley</v>
      </c>
      <c r="C3379" t="str">
        <v>Trichocentrum</v>
      </c>
      <c r="D3379" t="str">
        <v>Gloria Hill</v>
      </c>
      <c r="E3379">
        <v>0</v>
      </c>
      <c r="F3379" t="str">
        <v>Vermillion Fire</v>
      </c>
      <c r="G3379" t="str">
        <v>Trichocentrum stramineum x Trichocentrum Redstone</v>
      </c>
      <c r="H3379" s="1">
        <v>43766</v>
      </c>
      <c r="I3379">
        <v>83</v>
      </c>
      <c r="J3379" t="str">
        <v>AM</v>
      </c>
    </row>
    <row r="3380" spans="1:10" x14ac:dyDescent="0.25">
      <c r="A3380">
        <v>3378</v>
      </c>
      <c r="B3380" t="str">
        <v>Kenneth G Eldridge</v>
      </c>
      <c r="C3380" t="str">
        <v>Paphiopedilum</v>
      </c>
      <c r="D3380">
        <v>0</v>
      </c>
      <c r="E3380" t="str">
        <v>hirsutissimum (var. esquirolii)</v>
      </c>
      <c r="F3380" t="str">
        <v>Palmira</v>
      </c>
      <c r="G3380" t="str">
        <v xml:space="preserve">species </v>
      </c>
      <c r="H3380" s="1">
        <v>43770</v>
      </c>
      <c r="I3380">
        <v>81.709999999999994</v>
      </c>
      <c r="J3380" t="str">
        <v>AM</v>
      </c>
    </row>
    <row r="3381" spans="1:10" x14ac:dyDescent="0.25">
      <c r="A3381">
        <v>3379</v>
      </c>
      <c r="B3381" t="str">
        <v>Ian &amp; Irene Chalmers</v>
      </c>
      <c r="C3381" t="str">
        <v>Grammatophyllum</v>
      </c>
      <c r="D3381" t="str">
        <v>Jumbo Grand</v>
      </c>
      <c r="E3381">
        <v>0</v>
      </c>
      <c r="F3381" t="str">
        <v>Port Hacking</v>
      </c>
      <c r="G3381" t="str">
        <v>Grammatophyllum martae x Grammatophyllum stapeliiflorum</v>
      </c>
      <c r="H3381" s="1">
        <v>43775</v>
      </c>
      <c r="I3381">
        <v>78</v>
      </c>
      <c r="J3381" t="str">
        <v>HCC</v>
      </c>
    </row>
    <row r="3382" spans="1:10" x14ac:dyDescent="0.25">
      <c r="A3382">
        <v>3380</v>
      </c>
      <c r="B3382" t="str">
        <v>R Smith</v>
      </c>
      <c r="C3382" t="str">
        <v>Cymbidium</v>
      </c>
      <c r="D3382">
        <v>0</v>
      </c>
      <c r="E3382" t="str">
        <v>canaliculatum</v>
      </c>
      <c r="F3382" t="str">
        <v>Mareeba</v>
      </c>
      <c r="G3382" t="str">
        <v xml:space="preserve">species </v>
      </c>
      <c r="H3382" s="1">
        <v>43785</v>
      </c>
      <c r="I3382">
        <v>82</v>
      </c>
      <c r="J3382" t="str">
        <v>AM</v>
      </c>
    </row>
    <row r="3383" spans="1:10" x14ac:dyDescent="0.25">
      <c r="A3383">
        <v>3381</v>
      </c>
      <c r="B3383" t="str">
        <v>R Smith</v>
      </c>
      <c r="C3383" t="str">
        <v>Cymbidium</v>
      </c>
      <c r="D3383">
        <v>0</v>
      </c>
      <c r="E3383" t="str">
        <v>canaliculatum</v>
      </c>
      <c r="F3383" t="str">
        <v>Mareeba</v>
      </c>
      <c r="G3383" t="str">
        <v xml:space="preserve">species </v>
      </c>
      <c r="H3383" s="1">
        <v>43785</v>
      </c>
      <c r="I3383">
        <v>86</v>
      </c>
      <c r="J3383" t="str">
        <v>ACE</v>
      </c>
    </row>
    <row r="3384" spans="1:10" x14ac:dyDescent="0.25">
      <c r="A3384">
        <v>3382</v>
      </c>
      <c r="B3384" t="str">
        <v>M Harding and D Lester</v>
      </c>
      <c r="C3384" t="str">
        <v>Cymbidium</v>
      </c>
      <c r="D3384" t="str">
        <v>Sweet Devon</v>
      </c>
      <c r="E3384">
        <v>0</v>
      </c>
      <c r="F3384" t="str">
        <v>David</v>
      </c>
      <c r="G3384" t="str">
        <v>Cymbidium suave x Cymbidium devonianum</v>
      </c>
      <c r="H3384" s="1">
        <v>43785</v>
      </c>
      <c r="I3384">
        <v>82</v>
      </c>
      <c r="J3384" t="str">
        <v>ACM</v>
      </c>
    </row>
    <row r="3385" spans="1:10" x14ac:dyDescent="0.25">
      <c r="A3385">
        <v>3383</v>
      </c>
      <c r="B3385" t="str">
        <v>M Harding and D Lester</v>
      </c>
      <c r="C3385" t="str">
        <v>Peristerchilus</v>
      </c>
      <c r="D3385" t="str">
        <v>Olive grace</v>
      </c>
      <c r="E3385">
        <v>0</v>
      </c>
      <c r="F3385" t="str">
        <v>Sultan</v>
      </c>
      <c r="G3385" t="str">
        <v>Sarcochilus falcatus x Peristeranthus hillii</v>
      </c>
      <c r="H3385" s="1">
        <v>43785</v>
      </c>
      <c r="I3385">
        <v>84</v>
      </c>
      <c r="J3385" t="str">
        <v>AM</v>
      </c>
    </row>
    <row r="3386" spans="1:10" x14ac:dyDescent="0.25">
      <c r="A3386">
        <v>3384</v>
      </c>
      <c r="B3386" t="str">
        <v>M Harding and D Lester</v>
      </c>
      <c r="C3386" t="str">
        <v>Peristerchilus</v>
      </c>
      <c r="D3386" t="str">
        <v>Olive grace</v>
      </c>
      <c r="E3386">
        <v>0</v>
      </c>
      <c r="F3386" t="str">
        <v>Sultan</v>
      </c>
      <c r="G3386" t="str">
        <v>Sarcochilus falcatus x Peristeranthus hillii</v>
      </c>
      <c r="H3386" s="1">
        <v>43785</v>
      </c>
      <c r="I3386">
        <v>87</v>
      </c>
      <c r="J3386" t="str">
        <v>ACE</v>
      </c>
    </row>
    <row r="3387" spans="1:10" x14ac:dyDescent="0.25">
      <c r="A3387">
        <v>3385</v>
      </c>
      <c r="B3387" t="str">
        <v>Jo Titus</v>
      </c>
      <c r="C3387" t="str">
        <v>Vanda</v>
      </c>
      <c r="D3387" t="str">
        <v>Cherry Blossom</v>
      </c>
      <c r="E3387">
        <v>0</v>
      </c>
      <c r="F3387" t="str">
        <v>Ellen</v>
      </c>
      <c r="G3387" t="str">
        <v>Vanda falcata x Vanda ampullacea</v>
      </c>
      <c r="H3387" s="1">
        <v>43785</v>
      </c>
      <c r="I3387">
        <v>81</v>
      </c>
      <c r="J3387" t="str">
        <v>ACM</v>
      </c>
    </row>
    <row r="3388" spans="1:10" x14ac:dyDescent="0.25">
      <c r="A3388">
        <v>3386</v>
      </c>
      <c r="B3388" t="str">
        <v>Barrita Orchids</v>
      </c>
      <c r="C3388" t="str">
        <v>Sarcochilus</v>
      </c>
      <c r="D3388" t="str">
        <v>Kulnura Hysteria</v>
      </c>
      <c r="E3388">
        <v>0</v>
      </c>
      <c r="F3388" t="str">
        <v>Red A</v>
      </c>
      <c r="G3388" t="str">
        <v>Sarcochilus Sweetheart x Sarcochilus Parma</v>
      </c>
      <c r="H3388" s="1">
        <v>43758</v>
      </c>
      <c r="I3388">
        <v>80.2</v>
      </c>
      <c r="J3388" t="str">
        <v>AM</v>
      </c>
    </row>
    <row r="3389" spans="1:10" x14ac:dyDescent="0.25">
      <c r="A3389">
        <v>3387</v>
      </c>
      <c r="B3389" t="str">
        <v>John and Marie Bartlett</v>
      </c>
      <c r="C3389" t="str">
        <v>Paphiopedilum</v>
      </c>
      <c r="D3389" t="str">
        <v>Julius</v>
      </c>
      <c r="E3389">
        <v>0</v>
      </c>
      <c r="F3389" t="str">
        <v>Bart</v>
      </c>
      <c r="G3389" t="str">
        <v>Paphiopedilum lowii x Paphiopedilum rothschildianum</v>
      </c>
      <c r="H3389" s="1">
        <v>43789</v>
      </c>
      <c r="I3389">
        <v>80.8</v>
      </c>
      <c r="J3389" t="str">
        <v>AM</v>
      </c>
    </row>
    <row r="3390" spans="1:10" x14ac:dyDescent="0.25">
      <c r="A3390">
        <v>3388</v>
      </c>
      <c r="B3390" t="str">
        <v>S Levi</v>
      </c>
      <c r="C3390" t="str">
        <v>Vanda</v>
      </c>
      <c r="D3390" t="str">
        <v>My Heart-throb</v>
      </c>
      <c r="E3390">
        <v>0</v>
      </c>
      <c r="F3390" t="str">
        <v>Silvana</v>
      </c>
      <c r="G3390" t="str">
        <v>Vanda Goodwin's Pink Sapphire x Vanda Garrett Goodwin</v>
      </c>
      <c r="H3390" s="1">
        <v>43766</v>
      </c>
      <c r="I3390">
        <v>79.5</v>
      </c>
      <c r="J3390" t="str">
        <v>HCC</v>
      </c>
    </row>
    <row r="3391" spans="1:10" x14ac:dyDescent="0.25">
      <c r="A3391">
        <v>3389</v>
      </c>
      <c r="B3391" t="str">
        <v>Brian and Faye Miller</v>
      </c>
      <c r="C3391" t="str">
        <v>Tricholglottis</v>
      </c>
      <c r="D3391">
        <v>0</v>
      </c>
      <c r="E3391" t="str">
        <v>rosea</v>
      </c>
      <c r="F3391" t="str">
        <v>Faye</v>
      </c>
      <c r="G3391" t="str">
        <v>species</v>
      </c>
      <c r="H3391" s="1">
        <v>43770</v>
      </c>
      <c r="I3391">
        <v>78.599999999999994</v>
      </c>
      <c r="J3391" t="str">
        <v>ACC</v>
      </c>
    </row>
    <row r="3392" spans="1:10" x14ac:dyDescent="0.25">
      <c r="A3392">
        <v>3390</v>
      </c>
      <c r="B3392" t="str">
        <v>Ian and Irene Chalmers</v>
      </c>
      <c r="C3392" t="str">
        <v>Dendrobium</v>
      </c>
      <c r="D3392">
        <v>0</v>
      </c>
      <c r="E3392" t="str">
        <v>wassellii</v>
      </c>
      <c r="F3392" t="str">
        <v>Port Hacking</v>
      </c>
      <c r="G3392" t="str">
        <v xml:space="preserve">species </v>
      </c>
      <c r="H3392" s="1">
        <v>43800</v>
      </c>
      <c r="I3392">
        <v>78</v>
      </c>
      <c r="J3392" t="str">
        <v>HCC</v>
      </c>
    </row>
    <row r="3393" spans="1:10" x14ac:dyDescent="0.25">
      <c r="A3393">
        <v>3391</v>
      </c>
      <c r="B3393" t="str">
        <v>Ian and Irene Chalmers</v>
      </c>
      <c r="C3393" t="str">
        <v>Dendrobium</v>
      </c>
      <c r="D3393">
        <v>0</v>
      </c>
      <c r="E3393" t="str">
        <v>wassellii</v>
      </c>
      <c r="F3393" t="str">
        <v>Port Hacking</v>
      </c>
      <c r="G3393" t="str">
        <v>species</v>
      </c>
      <c r="H3393" s="1">
        <v>43800</v>
      </c>
      <c r="I3393">
        <v>78</v>
      </c>
      <c r="J3393" t="str">
        <v>ACC</v>
      </c>
    </row>
    <row r="3394" spans="1:10" x14ac:dyDescent="0.25">
      <c r="A3394">
        <v>3392</v>
      </c>
      <c r="B3394" t="str">
        <v>Col Fitzsimmons</v>
      </c>
      <c r="C3394" t="str">
        <v xml:space="preserve">Peristorrhiza </v>
      </c>
      <c r="D3394" t="str">
        <v>Surreal</v>
      </c>
      <c r="E3394">
        <v>0</v>
      </c>
      <c r="F3394" t="str">
        <v>Belmont</v>
      </c>
      <c r="G3394" t="str">
        <v>Plectorrhiza Olga x Peristeranthus hillii</v>
      </c>
      <c r="H3394" s="1">
        <v>43800</v>
      </c>
      <c r="I3394">
        <v>82</v>
      </c>
      <c r="J3394" t="str">
        <v>AM</v>
      </c>
    </row>
    <row r="3395" spans="1:10" x14ac:dyDescent="0.25">
      <c r="A3395">
        <v>3393</v>
      </c>
      <c r="B3395" t="str">
        <v>Ian and Irene Chalmers</v>
      </c>
      <c r="C3395" t="str">
        <v>Coelogyne</v>
      </c>
      <c r="D3395" t="str">
        <v>Bird in Flight</v>
      </c>
      <c r="E3395">
        <v>0</v>
      </c>
      <c r="F3395" t="str">
        <v>Port Hacking</v>
      </c>
      <c r="G3395" t="str">
        <v>Coelogyne usitana x Coelogyne lawrenceana</v>
      </c>
      <c r="H3395" s="1">
        <v>43803</v>
      </c>
      <c r="I3395">
        <v>80</v>
      </c>
      <c r="J3395" t="str">
        <v>AM</v>
      </c>
    </row>
    <row r="3396" spans="1:10" x14ac:dyDescent="0.25">
      <c r="A3396">
        <v>3394</v>
      </c>
      <c r="B3396" t="str">
        <v>G &amp; L Bromley</v>
      </c>
      <c r="C3396" t="str">
        <v>Vanda</v>
      </c>
      <c r="D3396">
        <v>0</v>
      </c>
      <c r="E3396" t="str">
        <v>denisoniana</v>
      </c>
      <c r="F3396" t="str">
        <v>Orange Beauty</v>
      </c>
      <c r="G3396" t="str">
        <v>species</v>
      </c>
      <c r="H3396" s="1">
        <v>43803</v>
      </c>
      <c r="I3396">
        <v>82</v>
      </c>
      <c r="J3396" t="str">
        <v>AM</v>
      </c>
    </row>
    <row r="3397" spans="1:10" x14ac:dyDescent="0.25">
      <c r="A3397">
        <v>3395</v>
      </c>
      <c r="B3397" t="str">
        <v>R &amp; J Schneidereit</v>
      </c>
      <c r="C3397" t="str">
        <v>Sarcochilus</v>
      </c>
      <c r="D3397" t="str">
        <v>Allure</v>
      </c>
      <c r="E3397">
        <v>0</v>
      </c>
      <c r="F3397" t="str">
        <v>Vernan's Delight</v>
      </c>
      <c r="G3397" t="str">
        <v>Sarcochilus Duno Nickys Twin x Sarcochilus Elegance</v>
      </c>
      <c r="H3397" s="1">
        <v>43757</v>
      </c>
      <c r="I3397">
        <v>81.5</v>
      </c>
      <c r="J3397" t="str">
        <v>AM</v>
      </c>
    </row>
    <row r="3398" spans="1:10" x14ac:dyDescent="0.25">
      <c r="A3398">
        <v>3396</v>
      </c>
      <c r="B3398" t="str">
        <v>Jan Robinson</v>
      </c>
      <c r="C3398" t="str">
        <v>Sarcochilus</v>
      </c>
      <c r="D3398">
        <v>0</v>
      </c>
      <c r="E3398" t="str">
        <v>argochilus</v>
      </c>
      <c r="F3398" t="str">
        <v>Willsey</v>
      </c>
      <c r="G3398" t="str">
        <v>species</v>
      </c>
      <c r="H3398" s="1">
        <v>43756</v>
      </c>
      <c r="I3398">
        <v>78</v>
      </c>
      <c r="J3398" t="str">
        <v>HCC</v>
      </c>
    </row>
    <row r="3399" spans="1:10" x14ac:dyDescent="0.25">
      <c r="A3399">
        <v>3397</v>
      </c>
      <c r="B3399" t="str">
        <v>Ian and Irene Chalmers</v>
      </c>
      <c r="C3399" t="str">
        <v>Dendrobium</v>
      </c>
      <c r="D3399" t="str">
        <v>Roongkamol Vejvarut</v>
      </c>
      <c r="E3399">
        <v>0</v>
      </c>
      <c r="F3399" t="str">
        <v>Port Hacking</v>
      </c>
      <c r="G3399" t="str">
        <v>Dendrobium Dawn Maree x Dendrobium formosum</v>
      </c>
      <c r="H3399" s="1">
        <v>43789</v>
      </c>
      <c r="I3399">
        <v>80.8</v>
      </c>
      <c r="J3399" t="str">
        <v>AM</v>
      </c>
    </row>
    <row r="3400" spans="1:10" x14ac:dyDescent="0.25">
      <c r="A3400">
        <v>3398</v>
      </c>
      <c r="B3400" t="str">
        <v>J &amp; S Atwal</v>
      </c>
      <c r="C3400" t="str">
        <v>Paphiopedilum</v>
      </c>
      <c r="D3400">
        <v>0</v>
      </c>
      <c r="E3400" t="str">
        <v>liemianum</v>
      </c>
      <c r="F3400" t="str">
        <v>TOM #4</v>
      </c>
      <c r="G3400" t="str">
        <v>species</v>
      </c>
      <c r="H3400" s="1">
        <v>43789</v>
      </c>
      <c r="I3400">
        <v>81.2</v>
      </c>
      <c r="J3400" t="str">
        <v>AM</v>
      </c>
    </row>
    <row r="3401" spans="1:10" x14ac:dyDescent="0.25">
      <c r="A3401">
        <v>3399</v>
      </c>
      <c r="B3401" t="str">
        <v>I &amp; I Chalmers</v>
      </c>
      <c r="C3401" t="str">
        <v>Coelogyne</v>
      </c>
      <c r="D3401" t="str">
        <v>Zia Maria</v>
      </c>
      <c r="E3401">
        <v>0</v>
      </c>
      <c r="F3401" t="str">
        <v>Bazani</v>
      </c>
      <c r="G3401" t="str">
        <v>Coelogyne pandurata x Coelogyne fragrans</v>
      </c>
      <c r="H3401" s="1">
        <v>43813</v>
      </c>
      <c r="I3401">
        <v>82.7</v>
      </c>
      <c r="J3401" t="str">
        <v>AM</v>
      </c>
    </row>
    <row r="3402" spans="1:10" x14ac:dyDescent="0.25">
      <c r="A3402">
        <v>3400</v>
      </c>
      <c r="B3402" t="str">
        <v>Jody Cutajar</v>
      </c>
      <c r="C3402" t="str">
        <v>Miltonia</v>
      </c>
      <c r="D3402">
        <v>0</v>
      </c>
      <c r="E3402" t="str">
        <v>spectabilis</v>
      </c>
      <c r="F3402" t="str">
        <v>Carmen</v>
      </c>
      <c r="G3402" t="str">
        <v>species</v>
      </c>
      <c r="H3402" s="1">
        <v>43813</v>
      </c>
      <c r="I3402">
        <v>82</v>
      </c>
      <c r="J3402" t="str">
        <v>AM</v>
      </c>
    </row>
    <row r="3403" spans="1:10" x14ac:dyDescent="0.25">
      <c r="A3403">
        <v>3401</v>
      </c>
      <c r="B3403" t="str">
        <v>Jody Cutajar</v>
      </c>
      <c r="C3403" t="str">
        <v>Warmingia</v>
      </c>
      <c r="D3403">
        <v>0</v>
      </c>
      <c r="E3403" t="str">
        <v>eugenii</v>
      </c>
      <c r="F3403" t="str">
        <v>Roxy</v>
      </c>
      <c r="G3403" t="str">
        <v xml:space="preserve">species </v>
      </c>
      <c r="H3403" s="1">
        <v>43813</v>
      </c>
      <c r="I3403" t="str">
        <v>N?A</v>
      </c>
      <c r="J3403" t="str">
        <v>CBM</v>
      </c>
    </row>
    <row r="3404" spans="1:10" x14ac:dyDescent="0.25">
      <c r="A3404">
        <v>3402</v>
      </c>
      <c r="B3404" t="str">
        <v>Leslie and Garrie Bromley</v>
      </c>
      <c r="C3404" t="str">
        <v>Aerides</v>
      </c>
      <c r="D3404">
        <v>0</v>
      </c>
      <c r="E3404" t="str">
        <v>multiflora</v>
      </c>
      <c r="F3404" t="str">
        <v>Christina</v>
      </c>
      <c r="G3404" t="str">
        <v xml:space="preserve">species </v>
      </c>
      <c r="H3404" s="1">
        <v>43474</v>
      </c>
      <c r="I3404">
        <v>87</v>
      </c>
      <c r="J3404" t="str">
        <v>ACE</v>
      </c>
    </row>
    <row r="3405" spans="1:10" x14ac:dyDescent="0.25">
      <c r="A3405">
        <v>3403</v>
      </c>
      <c r="B3405" t="str">
        <v>Grahame Beatton</v>
      </c>
      <c r="C3405" t="str">
        <v>Dendrobium</v>
      </c>
      <c r="D3405">
        <v>0</v>
      </c>
      <c r="E3405" t="str">
        <v>speciosum</v>
      </c>
      <c r="F3405" t="str">
        <v>Nyssa</v>
      </c>
      <c r="G3405" t="str">
        <v>species ('Winsome' x 'Misty Mountain')</v>
      </c>
      <c r="H3405" s="1">
        <v>43705</v>
      </c>
      <c r="I3405">
        <v>83.1</v>
      </c>
      <c r="J3405" t="str">
        <v>AM</v>
      </c>
    </row>
    <row r="3406" spans="1:10" x14ac:dyDescent="0.25">
      <c r="A3406">
        <v>3404</v>
      </c>
      <c r="B3406" t="str">
        <v>Terry Pullen</v>
      </c>
      <c r="C3406" t="str">
        <v>Lycaste</v>
      </c>
      <c r="D3406" t="str">
        <v>Shonan Bright</v>
      </c>
      <c r="E3406">
        <v>0</v>
      </c>
      <c r="F3406" t="str">
        <v>Dylan</v>
      </c>
      <c r="G3406" t="str">
        <v>Lycaste Shoalhaven x Lycaste John Ezzy</v>
      </c>
      <c r="H3406" s="1">
        <v>43705</v>
      </c>
      <c r="I3406">
        <v>87.2</v>
      </c>
      <c r="J3406" t="str">
        <v>FCC</v>
      </c>
    </row>
    <row r="3407" spans="1:10" x14ac:dyDescent="0.25">
      <c r="A3407">
        <v>3405</v>
      </c>
      <c r="B3407" t="str">
        <v>Mr Arnold Lockrey</v>
      </c>
      <c r="C3407" t="str">
        <v>Dendrobium</v>
      </c>
      <c r="D3407" t="str">
        <v>Nancy Fairfax</v>
      </c>
      <c r="E3407">
        <v>0</v>
      </c>
      <c r="F3407" t="str">
        <v>Leeann</v>
      </c>
      <c r="G3407" t="str">
        <v>Dendrobium engae x Dendrobium johnsoniae</v>
      </c>
      <c r="H3407" s="1">
        <v>43453</v>
      </c>
      <c r="I3407">
        <v>83</v>
      </c>
      <c r="J3407" t="str">
        <v>AM</v>
      </c>
    </row>
    <row r="3408" spans="1:10" x14ac:dyDescent="0.25">
      <c r="A3408">
        <v>3406</v>
      </c>
      <c r="B3408" t="str">
        <v>Mr Arnold Lockrey</v>
      </c>
      <c r="C3408" t="str">
        <v>Dendrobium</v>
      </c>
      <c r="D3408" t="str">
        <v>Nancy Fairfax</v>
      </c>
      <c r="E3408">
        <v>0</v>
      </c>
      <c r="F3408" t="str">
        <v>Leeann</v>
      </c>
      <c r="G3408" t="str">
        <v>Dendrobium engae x Dendrobium johnsoniae</v>
      </c>
      <c r="H3408" s="1">
        <v>43453</v>
      </c>
      <c r="I3408">
        <v>82</v>
      </c>
      <c r="J3408" t="str">
        <v>ACM</v>
      </c>
    </row>
    <row r="3409" spans="1:10" x14ac:dyDescent="0.25">
      <c r="A3409">
        <v>3407</v>
      </c>
      <c r="B3409" t="str">
        <v>Geoff and Jean Fulcher</v>
      </c>
      <c r="C3409" t="str">
        <v>Catasetum</v>
      </c>
      <c r="D3409" t="str">
        <v>Penang</v>
      </c>
      <c r="E3409">
        <v>0</v>
      </c>
      <c r="F3409" t="str">
        <v>Wirra Willa</v>
      </c>
      <c r="G3409" t="str">
        <v>Catasetum Susan Fuchs x Catasetum pileatum</v>
      </c>
      <c r="H3409" s="1">
        <v>43878</v>
      </c>
      <c r="I3409">
        <v>88.4</v>
      </c>
      <c r="J3409" t="str">
        <v>FCC</v>
      </c>
    </row>
    <row r="3410" spans="1:10" x14ac:dyDescent="0.25">
      <c r="A3410">
        <v>3408</v>
      </c>
      <c r="B3410" t="str">
        <v>Garrie and Lesley Bromley</v>
      </c>
      <c r="C3410" t="str">
        <v>Aeridovanda</v>
      </c>
      <c r="D3410" t="str">
        <v>Somsri Sunlight</v>
      </c>
      <c r="E3410">
        <v>0</v>
      </c>
      <c r="F3410" t="str">
        <v>Citrus Yellow</v>
      </c>
      <c r="G3410" t="str">
        <v>Aerides lawrenceae x Vanda Rasri Gold</v>
      </c>
      <c r="H3410" s="1">
        <v>43913</v>
      </c>
      <c r="I3410">
        <v>82</v>
      </c>
      <c r="J3410" t="str">
        <v>AM</v>
      </c>
    </row>
    <row r="3411" spans="1:10" x14ac:dyDescent="0.25">
      <c r="A3411">
        <v>3409</v>
      </c>
      <c r="B3411" t="str">
        <v>Bruce Wood</v>
      </c>
      <c r="C3411" t="str">
        <v>Rhyncholaeliocattleya</v>
      </c>
      <c r="D3411" t="str">
        <v>Lisa Taylor Gallis</v>
      </c>
      <c r="E3411">
        <v>0</v>
      </c>
      <c r="F3411" t="str">
        <v>Moon Glow</v>
      </c>
      <c r="G3411" t="str">
        <v>Rhyncholaeliocattleya California Girl x Cattleya Beaufort</v>
      </c>
      <c r="H3411" s="1">
        <v>43923</v>
      </c>
      <c r="I3411">
        <v>82</v>
      </c>
      <c r="J3411" t="str">
        <v>AM</v>
      </c>
    </row>
    <row r="3412" spans="1:10" x14ac:dyDescent="0.25">
      <c r="A3412">
        <v>3410</v>
      </c>
      <c r="B3412" t="str">
        <v>Warleiti Jap</v>
      </c>
      <c r="C3412" t="str">
        <v xml:space="preserve">Cymbidium </v>
      </c>
      <c r="D3412">
        <v>0</v>
      </c>
      <c r="E3412" t="str">
        <v>dayanum</v>
      </c>
      <c r="F3412" t="str">
        <v>Warleiti</v>
      </c>
      <c r="G3412" t="str">
        <v>species</v>
      </c>
      <c r="H3412" s="1">
        <v>43916</v>
      </c>
      <c r="I3412">
        <v>80</v>
      </c>
      <c r="J3412" t="str">
        <v>AM</v>
      </c>
    </row>
    <row r="3413" spans="1:10" x14ac:dyDescent="0.25">
      <c r="A3413">
        <v>3411</v>
      </c>
      <c r="B3413" t="str">
        <v>Warleiti Jap</v>
      </c>
      <c r="C3413" t="str">
        <v xml:space="preserve">Cymbidium </v>
      </c>
      <c r="D3413">
        <v>0</v>
      </c>
      <c r="E3413" t="str">
        <v>dayanum</v>
      </c>
      <c r="F3413" t="str">
        <v>Warleiti</v>
      </c>
      <c r="G3413" t="str">
        <v>species</v>
      </c>
      <c r="H3413" s="1">
        <v>43916</v>
      </c>
      <c r="I3413">
        <v>83</v>
      </c>
      <c r="J3413" t="str">
        <v>ACM</v>
      </c>
    </row>
    <row r="3414" spans="1:10" x14ac:dyDescent="0.25">
      <c r="A3414">
        <v>3412</v>
      </c>
      <c r="B3414" t="str">
        <v>Carole Barnett</v>
      </c>
      <c r="C3414" t="str">
        <v>Aerides</v>
      </c>
      <c r="D3414">
        <v>0</v>
      </c>
      <c r="E3414" t="str">
        <v>quinquevulnera</v>
      </c>
      <c r="F3414" t="str">
        <v>Jock</v>
      </c>
      <c r="G3414" t="str">
        <v>species</v>
      </c>
      <c r="H3414" s="1">
        <v>43942</v>
      </c>
      <c r="I3414">
        <v>81</v>
      </c>
      <c r="J3414" t="str">
        <v>AM</v>
      </c>
    </row>
    <row r="3415" spans="1:10" x14ac:dyDescent="0.25">
      <c r="A3415">
        <v>3413</v>
      </c>
      <c r="B3415" t="str">
        <v>Warleiti Jap</v>
      </c>
      <c r="C3415" t="str">
        <v>Dendrobium</v>
      </c>
      <c r="D3415">
        <v>0</v>
      </c>
      <c r="E3415" t="str">
        <v>goldschmidtianum</v>
      </c>
      <c r="F3415" t="str">
        <v>Warleiti</v>
      </c>
      <c r="G3415" t="str">
        <v>species</v>
      </c>
      <c r="H3415" s="1">
        <v>43964</v>
      </c>
      <c r="I3415">
        <v>82.5</v>
      </c>
      <c r="J3415" t="str">
        <v>ACM</v>
      </c>
    </row>
    <row r="3416" spans="1:10" x14ac:dyDescent="0.25">
      <c r="A3416">
        <v>3414</v>
      </c>
      <c r="B3416" t="str">
        <v>Ian and Irene Chalmers</v>
      </c>
      <c r="C3416" t="str">
        <v>Dendrobium</v>
      </c>
      <c r="D3416" t="str">
        <v>Sally Koh Siew Aye</v>
      </c>
      <c r="E3416">
        <v>0</v>
      </c>
      <c r="F3416" t="str">
        <v>Port Hacking</v>
      </c>
      <c r="G3416" t="str">
        <v>Dendrobium Ursula x Dendrobium canaliculatum</v>
      </c>
      <c r="H3416" s="1">
        <v>43975</v>
      </c>
      <c r="I3416">
        <v>80</v>
      </c>
      <c r="J3416" t="str">
        <v>AM</v>
      </c>
    </row>
    <row r="3417" spans="1:10" x14ac:dyDescent="0.25">
      <c r="A3417">
        <v>3415</v>
      </c>
      <c r="B3417" t="str">
        <v>Lorraine and Bill Dobson</v>
      </c>
      <c r="C3417" t="str">
        <v xml:space="preserve">Laelianthe </v>
      </c>
      <c r="D3417" t="str">
        <v>Bowri-Albida</v>
      </c>
      <c r="E3417">
        <v>0</v>
      </c>
      <c r="F3417" t="str">
        <v xml:space="preserve">Kennedys </v>
      </c>
      <c r="G3417" t="str">
        <v>(Natural Hybrid) Guarianthe bowringiana x Laelia albida</v>
      </c>
      <c r="H3417" s="1">
        <v>43961</v>
      </c>
      <c r="I3417">
        <v>82</v>
      </c>
      <c r="J3417" t="str">
        <v>AM</v>
      </c>
    </row>
    <row r="3418" spans="1:10" x14ac:dyDescent="0.25">
      <c r="A3418">
        <v>3416</v>
      </c>
      <c r="B3418" t="str">
        <v>Lorraine and Bill Dobson</v>
      </c>
      <c r="C3418" t="str">
        <v xml:space="preserve">Laelianthe </v>
      </c>
      <c r="D3418" t="str">
        <v>Bowri-Albida</v>
      </c>
      <c r="E3418">
        <v>0</v>
      </c>
      <c r="F3418" t="str">
        <v xml:space="preserve">Kennedys </v>
      </c>
      <c r="G3418" t="str">
        <v>(Natural Hybrid) Guarianthe bowringiana x Laelia albida</v>
      </c>
      <c r="H3418" s="1">
        <v>43961</v>
      </c>
      <c r="I3418">
        <v>86</v>
      </c>
      <c r="J3418" t="str">
        <v>ACE</v>
      </c>
    </row>
    <row r="3419" spans="1:10" x14ac:dyDescent="0.25">
      <c r="A3419">
        <v>3417</v>
      </c>
      <c r="B3419" t="str">
        <v>Down Under Native Orchids</v>
      </c>
      <c r="C3419" t="str">
        <v>Dendrobium</v>
      </c>
      <c r="D3419" t="str">
        <v>Awesome</v>
      </c>
      <c r="E3419">
        <v>0</v>
      </c>
      <c r="F3419" t="str">
        <v>Marilyn</v>
      </c>
      <c r="G3419" t="str">
        <v>Dendrobium Lustrous x Dendrobium speciosum</v>
      </c>
      <c r="H3419" s="1">
        <v>43970</v>
      </c>
      <c r="I3419">
        <v>77</v>
      </c>
      <c r="J3419" t="str">
        <v>HCC</v>
      </c>
    </row>
    <row r="3420" spans="1:10" x14ac:dyDescent="0.25">
      <c r="A3420">
        <v>3418</v>
      </c>
      <c r="B3420" t="str">
        <v>Down Under Native Orchids</v>
      </c>
      <c r="C3420" t="str">
        <v>Zygopetalum</v>
      </c>
      <c r="D3420" t="str">
        <v>Jumpin Jack</v>
      </c>
      <c r="E3420">
        <v>0</v>
      </c>
      <c r="F3420" t="str">
        <v>Chromatica</v>
      </c>
      <c r="G3420" t="str">
        <v>Zygopetalum Skippy Ku x Zygopetalum Artur Elle</v>
      </c>
      <c r="H3420" s="1">
        <v>43972</v>
      </c>
      <c r="I3420">
        <v>76</v>
      </c>
      <c r="J3420" t="str">
        <v>HCC</v>
      </c>
    </row>
    <row r="3421" spans="1:10" x14ac:dyDescent="0.25">
      <c r="A3421">
        <v>3419</v>
      </c>
      <c r="B3421" t="str">
        <v>John and Marie Bartlett</v>
      </c>
      <c r="C3421" t="str">
        <v>Paphiopedilum</v>
      </c>
      <c r="D3421">
        <v>0</v>
      </c>
      <c r="E3421" t="str">
        <v>micranthum</v>
      </c>
      <c r="F3421" t="str">
        <v>Bart</v>
      </c>
      <c r="G3421" t="str">
        <v>species</v>
      </c>
      <c r="H3421" s="1">
        <v>43975</v>
      </c>
      <c r="I3421">
        <v>82</v>
      </c>
      <c r="J3421" t="str">
        <v>AM</v>
      </c>
    </row>
    <row r="3422" spans="1:10" x14ac:dyDescent="0.25">
      <c r="A3422">
        <v>3420</v>
      </c>
      <c r="B3422" t="str">
        <v>Lorraine and Bill Dobson</v>
      </c>
      <c r="C3422" t="str">
        <v xml:space="preserve">Laelia </v>
      </c>
      <c r="D3422">
        <v>0</v>
      </c>
      <c r="E3422" t="str">
        <v>anceps</v>
      </c>
      <c r="F3422" t="str">
        <v>Lynwood</v>
      </c>
      <c r="G3422" t="str">
        <v>species</v>
      </c>
      <c r="H3422" s="1">
        <v>43989</v>
      </c>
      <c r="I3422">
        <v>86.5</v>
      </c>
      <c r="J3422" t="str">
        <v>ACE</v>
      </c>
    </row>
    <row r="3423" spans="1:10" x14ac:dyDescent="0.25">
      <c r="A3423">
        <v>3421</v>
      </c>
      <c r="B3423" t="str">
        <v>Jody Cutajar</v>
      </c>
      <c r="C3423" t="str">
        <v>Rossioglossum</v>
      </c>
      <c r="D3423">
        <v>0</v>
      </c>
      <c r="E3423" t="str">
        <v>grande</v>
      </c>
      <c r="F3423" t="str">
        <v>Weise</v>
      </c>
      <c r="G3423" t="str">
        <v xml:space="preserve">species </v>
      </c>
      <c r="H3423" s="1">
        <v>44010</v>
      </c>
      <c r="I3423">
        <v>85</v>
      </c>
      <c r="J3423" t="str">
        <v>FCC</v>
      </c>
    </row>
    <row r="3424" spans="1:10" x14ac:dyDescent="0.25">
      <c r="A3424">
        <v>3422</v>
      </c>
      <c r="B3424" t="str">
        <v>See Ting Ho</v>
      </c>
      <c r="C3424" t="str">
        <v>Paphiopedilum</v>
      </c>
      <c r="D3424" t="str">
        <v>Norito Hassagawa</v>
      </c>
      <c r="E3424">
        <v>0</v>
      </c>
      <c r="F3424" t="str">
        <v>Yeowie</v>
      </c>
      <c r="G3424" t="str">
        <v>Paphiopedilum malipoense x Paphiopedilum armeniacum</v>
      </c>
      <c r="H3424" s="1">
        <v>44018</v>
      </c>
      <c r="I3424">
        <v>82</v>
      </c>
      <c r="J3424" t="str">
        <v>AM</v>
      </c>
    </row>
    <row r="3425" spans="1:10" x14ac:dyDescent="0.25">
      <c r="A3425">
        <v>3423</v>
      </c>
      <c r="B3425" t="str">
        <v>See Ting Ho</v>
      </c>
      <c r="C3425" t="str">
        <v>Paphiopedilum</v>
      </c>
      <c r="D3425" t="str">
        <v>Samantha's Dream</v>
      </c>
      <c r="E3425">
        <v>0</v>
      </c>
      <c r="F3425" t="str">
        <v>Yeowie</v>
      </c>
      <c r="G3425" t="str">
        <v>Paphiopedilum Herbie Poole x Paphiopedilum Samantha Rhodes</v>
      </c>
      <c r="H3425" s="1">
        <v>44018</v>
      </c>
      <c r="I3425">
        <v>82</v>
      </c>
      <c r="J3425" t="str">
        <v>AM</v>
      </c>
    </row>
    <row r="3426" spans="1:10" x14ac:dyDescent="0.25">
      <c r="A3426">
        <v>3424</v>
      </c>
      <c r="B3426" t="str">
        <v>Garrie and Lesley Bromley</v>
      </c>
      <c r="C3426" t="str">
        <v>Dendrobium</v>
      </c>
      <c r="D3426" t="str">
        <v>Memoria Myra Chalmers</v>
      </c>
      <c r="E3426">
        <v>0</v>
      </c>
      <c r="F3426" t="str">
        <v>Roy's Surprise</v>
      </c>
      <c r="G3426" t="str">
        <v>Dendrobium Banana Royal x Dendrobium Blue Twinkle</v>
      </c>
      <c r="H3426" s="1">
        <v>44020</v>
      </c>
      <c r="I3426">
        <v>83</v>
      </c>
      <c r="J3426" t="str">
        <v>AM</v>
      </c>
    </row>
    <row r="3427" spans="1:10" x14ac:dyDescent="0.25">
      <c r="A3427">
        <v>3425</v>
      </c>
      <c r="B3427" t="str">
        <v>See Ting Ho</v>
      </c>
      <c r="C3427" t="str">
        <v>Paphiopedilum</v>
      </c>
      <c r="D3427" t="str">
        <v>Cameron Ho</v>
      </c>
      <c r="E3427">
        <v>0</v>
      </c>
      <c r="F3427" t="str">
        <v>Ollie</v>
      </c>
      <c r="G3427" t="str">
        <v>Paphiopedilum Lamourose x Paphiopedilum Beatrice Ernst</v>
      </c>
      <c r="H3427" s="1">
        <v>44026</v>
      </c>
      <c r="I3427">
        <v>85.5</v>
      </c>
      <c r="J3427" t="str">
        <v>FCC</v>
      </c>
    </row>
    <row r="3428" spans="1:10" x14ac:dyDescent="0.25">
      <c r="A3428">
        <v>3426</v>
      </c>
      <c r="B3428" t="str">
        <v>Garrie and Lesley Bromley</v>
      </c>
      <c r="C3428" t="str">
        <v>Isabelia</v>
      </c>
      <c r="D3428">
        <v>0</v>
      </c>
      <c r="E3428" t="str">
        <v xml:space="preserve"> violacea</v>
      </c>
      <c r="F3428" t="str">
        <v>David</v>
      </c>
      <c r="G3428" t="str">
        <v xml:space="preserve">species </v>
      </c>
      <c r="H3428" s="1">
        <v>44039</v>
      </c>
      <c r="I3428">
        <v>81</v>
      </c>
      <c r="J3428" t="str">
        <v>AM</v>
      </c>
    </row>
    <row r="3429" spans="1:10" x14ac:dyDescent="0.25">
      <c r="A3429">
        <v>3427</v>
      </c>
      <c r="B3429" t="str">
        <v>Lee Payne</v>
      </c>
      <c r="C3429" t="str">
        <v>Dendrochilum</v>
      </c>
      <c r="D3429">
        <v>0</v>
      </c>
      <c r="E3429" t="str">
        <v>stenophyllum</v>
      </c>
      <c r="F3429" t="str">
        <v>G. M. Miranda</v>
      </c>
      <c r="G3429" t="str">
        <v>species</v>
      </c>
      <c r="H3429" s="1">
        <v>44045</v>
      </c>
      <c r="I3429">
        <v>82</v>
      </c>
      <c r="J3429" t="str">
        <v>ACM</v>
      </c>
    </row>
    <row r="3430" spans="1:10" x14ac:dyDescent="0.25">
      <c r="A3430">
        <v>3428</v>
      </c>
      <c r="B3430" t="str">
        <v>Trevor Yee</v>
      </c>
      <c r="C3430" t="str">
        <v>Phragmipedium</v>
      </c>
      <c r="D3430" t="str">
        <v>Memoria Mariza Rolando</v>
      </c>
      <c r="E3430">
        <v>0</v>
      </c>
      <c r="F3430" t="str">
        <v>Aiden</v>
      </c>
      <c r="G3430" t="str">
        <v>Phragmipedium kovachii x Phragmipedium Hanne Popow</v>
      </c>
      <c r="H3430" s="1">
        <v>44048</v>
      </c>
      <c r="I3430">
        <v>78</v>
      </c>
      <c r="J3430" t="str">
        <v>HCC</v>
      </c>
    </row>
    <row r="3431" spans="1:10" x14ac:dyDescent="0.25">
      <c r="A3431">
        <v>3429</v>
      </c>
      <c r="B3431" t="str">
        <v xml:space="preserve">Down Under Native Orchids </v>
      </c>
      <c r="C3431" t="str">
        <v>Dendrobium</v>
      </c>
      <c r="D3431" t="str">
        <v>Amphion Veil</v>
      </c>
      <c r="E3431">
        <v>0</v>
      </c>
      <c r="F3431" t="str">
        <v>Charlotte</v>
      </c>
      <c r="G3431" t="str">
        <v>Dendrobium Tweetie x Dendrobium teretifolium</v>
      </c>
      <c r="H3431" s="1">
        <v>44050</v>
      </c>
      <c r="I3431">
        <v>82</v>
      </c>
      <c r="J3431" t="str">
        <v>AM</v>
      </c>
    </row>
    <row r="3432" spans="1:10" x14ac:dyDescent="0.25">
      <c r="A3432">
        <v>3430</v>
      </c>
      <c r="B3432" t="str">
        <v>Kevin and Shirley Hilton</v>
      </c>
      <c r="C3432" t="str">
        <v>Dendrochilum</v>
      </c>
      <c r="D3432">
        <v>0</v>
      </c>
      <c r="E3432" t="str">
        <v>stenophyllum</v>
      </c>
      <c r="F3432" t="str">
        <v>Little Beauty</v>
      </c>
      <c r="G3432" t="str">
        <v>species</v>
      </c>
      <c r="H3432" s="1">
        <v>44062</v>
      </c>
      <c r="I3432">
        <v>81.400000000000006</v>
      </c>
      <c r="J3432" t="str">
        <v>ACM</v>
      </c>
    </row>
    <row r="3433" spans="1:10" x14ac:dyDescent="0.25">
      <c r="A3433">
        <v>3431</v>
      </c>
      <c r="B3433" t="str">
        <v>Trevor Yee</v>
      </c>
      <c r="C3433" t="str">
        <v>Dendrobium</v>
      </c>
      <c r="D3433">
        <v>0</v>
      </c>
      <c r="E3433" t="str">
        <v>speciosum</v>
      </c>
      <c r="F3433" t="str">
        <v>Putney Pizzazz</v>
      </c>
      <c r="G3433" t="str">
        <v>species</v>
      </c>
      <c r="H3433" s="1">
        <v>44074</v>
      </c>
      <c r="I3433">
        <v>78</v>
      </c>
      <c r="J3433" t="str">
        <v>HCC</v>
      </c>
    </row>
    <row r="3434" spans="1:10" x14ac:dyDescent="0.25">
      <c r="A3434">
        <v>3432</v>
      </c>
      <c r="B3434" t="str">
        <v>I &amp; I Chalmers</v>
      </c>
      <c r="C3434" t="str">
        <v>Lysudamuloa</v>
      </c>
      <c r="D3434" t="str">
        <v>Memoria Ronald Chalmers</v>
      </c>
      <c r="E3434">
        <v>0</v>
      </c>
      <c r="F3434" t="str">
        <v>Port Hacking</v>
      </c>
      <c r="G3434" t="str">
        <v>Lmc Jean Tolliday Kendolie x Angolocaste Red Jade</v>
      </c>
      <c r="H3434" s="1">
        <v>44090</v>
      </c>
      <c r="I3434">
        <v>84</v>
      </c>
      <c r="J3434" t="str">
        <v>AM</v>
      </c>
    </row>
    <row r="3435" spans="1:10" x14ac:dyDescent="0.25">
      <c r="A3435">
        <v>3433</v>
      </c>
      <c r="B3435" t="str">
        <v>Seong Tay</v>
      </c>
      <c r="C3435" t="str">
        <v>Paphiopedilum</v>
      </c>
      <c r="D3435">
        <v>0</v>
      </c>
      <c r="E3435" t="str">
        <v>malipoense</v>
      </c>
      <c r="F3435" t="str">
        <v>TOM #1</v>
      </c>
      <c r="G3435" t="str">
        <v xml:space="preserve">species </v>
      </c>
      <c r="H3435" s="1">
        <v>44090</v>
      </c>
      <c r="I3435">
        <v>83</v>
      </c>
      <c r="J3435" t="str">
        <v>AM</v>
      </c>
    </row>
    <row r="3436" spans="1:10" x14ac:dyDescent="0.25">
      <c r="A3436">
        <v>3434</v>
      </c>
      <c r="B3436" t="str">
        <v>Seong Tay</v>
      </c>
      <c r="C3436" t="str">
        <v>Paphiopedilum</v>
      </c>
      <c r="D3436">
        <v>0</v>
      </c>
      <c r="E3436" t="str">
        <v>bullenianum (robinsonii)</v>
      </c>
      <c r="F3436" t="str">
        <v>TOM #2</v>
      </c>
      <c r="G3436" t="str">
        <v>species</v>
      </c>
      <c r="H3436" s="1">
        <v>44090</v>
      </c>
      <c r="I3436">
        <v>82</v>
      </c>
      <c r="J3436" t="str">
        <v>AM</v>
      </c>
    </row>
    <row r="3437" spans="1:10" x14ac:dyDescent="0.25">
      <c r="A3437">
        <v>3435</v>
      </c>
      <c r="B3437" t="str">
        <v>Seong Tay</v>
      </c>
      <c r="C3437" t="str">
        <v>Paphiopedilum</v>
      </c>
      <c r="D3437" t="str">
        <v>Apple Flame</v>
      </c>
      <c r="E3437">
        <v>0</v>
      </c>
      <c r="F3437" t="str">
        <v>TOM #2</v>
      </c>
      <c r="G3437" t="str">
        <v>Paphiopedilum Hung Sheng Red Apple x Paphiopedilum Hung Sheng Flame</v>
      </c>
      <c r="H3437" s="1">
        <v>44090</v>
      </c>
      <c r="I3437">
        <v>82</v>
      </c>
      <c r="J3437" t="str">
        <v>AM</v>
      </c>
    </row>
    <row r="3438" spans="1:10" x14ac:dyDescent="0.25">
      <c r="A3438">
        <v>3436</v>
      </c>
      <c r="B3438" t="str">
        <v>Fred Fear</v>
      </c>
      <c r="C3438" t="str">
        <v>Dendrobium</v>
      </c>
      <c r="D3438">
        <v>0</v>
      </c>
      <c r="E3438" t="str">
        <v>speciosum (v speciosum)</v>
      </c>
      <c r="F3438" t="str">
        <v>Neil's Choice</v>
      </c>
      <c r="G3438" t="str">
        <v>species</v>
      </c>
      <c r="H3438" s="1">
        <v>44094</v>
      </c>
      <c r="I3438">
        <v>82</v>
      </c>
      <c r="J3438" t="str">
        <v>AM</v>
      </c>
    </row>
    <row r="3439" spans="1:10" x14ac:dyDescent="0.25">
      <c r="A3439">
        <v>3437</v>
      </c>
      <c r="B3439" t="str">
        <v>Adrian O'Malley</v>
      </c>
      <c r="C3439" t="str">
        <v>Dendrobium</v>
      </c>
      <c r="D3439" t="str">
        <v xml:space="preserve">Waverly Flare </v>
      </c>
      <c r="E3439">
        <v>0</v>
      </c>
      <c r="F3439" t="str">
        <v>Ruth</v>
      </c>
      <c r="G3439" t="str">
        <v>Dendrobium striolatum x Dendrobium Grumpy</v>
      </c>
      <c r="H3439" s="1">
        <v>44100</v>
      </c>
      <c r="I3439">
        <v>78</v>
      </c>
      <c r="J3439" t="str">
        <v>HCC</v>
      </c>
    </row>
    <row r="3440" spans="1:10" x14ac:dyDescent="0.25">
      <c r="A3440">
        <v>3438</v>
      </c>
      <c r="B3440" t="str">
        <v>Haemish Bongers</v>
      </c>
      <c r="C3440" t="str">
        <v>Leptotes</v>
      </c>
      <c r="D3440">
        <v>0</v>
      </c>
      <c r="E3440" t="str">
        <v>bicolor</v>
      </c>
      <c r="F3440" t="str">
        <v>Astrid</v>
      </c>
      <c r="G3440" t="str">
        <v>species</v>
      </c>
      <c r="H3440" s="1">
        <v>44100</v>
      </c>
      <c r="I3440">
        <v>78</v>
      </c>
      <c r="J3440" t="str">
        <v>ACC</v>
      </c>
    </row>
    <row r="3441" spans="1:10" x14ac:dyDescent="0.25">
      <c r="A3441">
        <v>3439</v>
      </c>
      <c r="B3441" t="str">
        <v>William Ferris</v>
      </c>
      <c r="C3441" t="str">
        <v>Dendrobium</v>
      </c>
      <c r="D3441">
        <v>0</v>
      </c>
      <c r="E3441" t="str">
        <v>tetragonum</v>
      </c>
      <c r="F3441" t="str">
        <v>Urunga</v>
      </c>
      <c r="G3441" t="str">
        <v>species</v>
      </c>
      <c r="H3441" s="1">
        <v>44093</v>
      </c>
      <c r="I3441">
        <v>77</v>
      </c>
      <c r="J3441" t="str">
        <v>HCC</v>
      </c>
    </row>
    <row r="3442" spans="1:10" x14ac:dyDescent="0.25">
      <c r="A3442">
        <v>3440</v>
      </c>
      <c r="B3442" t="str">
        <v>William Ferris</v>
      </c>
      <c r="C3442" t="str">
        <v>Dendrobium</v>
      </c>
      <c r="D3442">
        <v>0</v>
      </c>
      <c r="E3442" t="str">
        <v>tetragonum</v>
      </c>
      <c r="F3442" t="str">
        <v>Urunga</v>
      </c>
      <c r="G3442" t="str">
        <v>species</v>
      </c>
      <c r="H3442" s="1">
        <v>44093</v>
      </c>
      <c r="I3442">
        <v>86</v>
      </c>
      <c r="J3442" t="str">
        <v>ACE</v>
      </c>
    </row>
    <row r="3443" spans="1:10" x14ac:dyDescent="0.25">
      <c r="A3443">
        <v>3441</v>
      </c>
      <c r="B3443" t="str">
        <v>Seong Tay</v>
      </c>
      <c r="C3443" t="str">
        <v>Paphiopedilum</v>
      </c>
      <c r="D3443">
        <v>0</v>
      </c>
      <c r="E3443" t="str">
        <v>micranthum (var eburneum)</v>
      </c>
      <c r="F3443" t="str">
        <v>TOM #4</v>
      </c>
      <c r="G3443" t="str">
        <v>species</v>
      </c>
      <c r="H3443" s="1">
        <v>44111</v>
      </c>
      <c r="I3443">
        <v>86.5</v>
      </c>
      <c r="J3443" t="str">
        <v>FCC</v>
      </c>
    </row>
    <row r="3444" spans="1:10" x14ac:dyDescent="0.25">
      <c r="A3444">
        <v>3442</v>
      </c>
      <c r="B3444" t="str">
        <v>Down Under Native Orchids</v>
      </c>
      <c r="C3444" t="str">
        <v>Plectochilus</v>
      </c>
      <c r="D3444" t="str">
        <v>Scallywag</v>
      </c>
      <c r="E3444">
        <v>0</v>
      </c>
      <c r="F3444" t="str">
        <v>Liam</v>
      </c>
      <c r="G3444" t="str">
        <v>Sarco. Duno Nickys Twin x Plrhz. tridentata</v>
      </c>
      <c r="H3444" s="1">
        <v>44114</v>
      </c>
      <c r="I3444">
        <v>82.5</v>
      </c>
      <c r="J3444" t="str">
        <v>AM</v>
      </c>
    </row>
    <row r="3445" spans="1:10" x14ac:dyDescent="0.25">
      <c r="A3445">
        <v>3443</v>
      </c>
      <c r="B3445" t="str">
        <v>John Allen</v>
      </c>
      <c r="C3445" t="str">
        <v>Lycaste</v>
      </c>
      <c r="D3445" t="str">
        <v>Abou Mito</v>
      </c>
      <c r="E3445">
        <v>0</v>
      </c>
      <c r="F3445" t="str">
        <v>Brilliant Yellow</v>
      </c>
      <c r="G3445" t="str">
        <v>Lycaste AU Chita x Lyc Memoria Kageyuki Mito</v>
      </c>
      <c r="H3445" s="1">
        <v>44127</v>
      </c>
      <c r="I3445">
        <v>78.8</v>
      </c>
      <c r="J3445" t="str">
        <v>HCC</v>
      </c>
    </row>
    <row r="3446" spans="1:10" x14ac:dyDescent="0.25">
      <c r="A3446">
        <v>3444</v>
      </c>
      <c r="B3446" t="str">
        <v>John Allen</v>
      </c>
      <c r="C3446" t="str">
        <v>Lycaste</v>
      </c>
      <c r="D3446" t="str">
        <v>Abou Mito</v>
      </c>
      <c r="E3446">
        <v>0</v>
      </c>
      <c r="F3446" t="str">
        <v>Brilliant Yellow</v>
      </c>
      <c r="G3446" t="str">
        <v>Lycaste AU Chita x Lyc Memoria Kageyuki Mito</v>
      </c>
      <c r="H3446" s="1" t="str">
        <v>23/1082020</v>
      </c>
      <c r="I3446" t="str">
        <v>N/A</v>
      </c>
      <c r="J3446" t="str">
        <v>AD</v>
      </c>
    </row>
    <row r="3447" spans="1:10" x14ac:dyDescent="0.25">
      <c r="A3447">
        <v>3445</v>
      </c>
      <c r="B3447">
        <v>0</v>
      </c>
      <c r="C3447">
        <v>0</v>
      </c>
      <c r="D3447">
        <v>0</v>
      </c>
      <c r="E3447">
        <v>0</v>
      </c>
      <c r="F3447">
        <v>0</v>
      </c>
      <c r="G3447">
        <v>0</v>
      </c>
      <c r="H3447" s="1">
        <v>0</v>
      </c>
      <c r="I3447">
        <v>0</v>
      </c>
      <c r="J3447">
        <v>0</v>
      </c>
    </row>
    <row r="3448" spans="1:10" x14ac:dyDescent="0.25">
      <c r="A3448">
        <v>3446</v>
      </c>
      <c r="B3448" t="str">
        <v>David Knight</v>
      </c>
      <c r="C3448" t="str">
        <v>Peristerchilus</v>
      </c>
      <c r="D3448" t="str">
        <v>Memoria Iris Pendle</v>
      </c>
      <c r="E3448">
        <v>0</v>
      </c>
      <c r="F3448" t="str">
        <v>Helga Ann</v>
      </c>
      <c r="G3448" t="str">
        <v>Sarco. falcatus x Prschs. Olive Grace</v>
      </c>
      <c r="H3448" s="1">
        <v>44131</v>
      </c>
      <c r="I3448">
        <v>82</v>
      </c>
      <c r="J3448" t="str">
        <v>AM</v>
      </c>
    </row>
    <row r="3449" spans="1:10" x14ac:dyDescent="0.25">
      <c r="A3449">
        <v>3447</v>
      </c>
      <c r="B3449" t="str">
        <v>Seong Tay</v>
      </c>
      <c r="C3449" t="str">
        <v>Paphiopedilum</v>
      </c>
      <c r="D3449">
        <v>0</v>
      </c>
      <c r="E3449" t="str">
        <v>hirsutissimum</v>
      </c>
      <c r="F3449" t="str">
        <v>TOM #1</v>
      </c>
      <c r="G3449" t="str">
        <v>species</v>
      </c>
      <c r="H3449" s="1">
        <v>44139</v>
      </c>
      <c r="I3449">
        <v>86</v>
      </c>
      <c r="J3449" t="str">
        <v>FCC</v>
      </c>
    </row>
    <row r="3450" spans="1:10" x14ac:dyDescent="0.25">
      <c r="A3450">
        <v>3448</v>
      </c>
      <c r="B3450" t="str">
        <v>Bailey Wong</v>
      </c>
      <c r="C3450" t="str">
        <v>Phalaenopsis</v>
      </c>
      <c r="D3450">
        <v>0</v>
      </c>
      <c r="E3450" t="str">
        <v>cornu-cervi</v>
      </c>
      <c r="F3450" t="str">
        <v>Bailey</v>
      </c>
      <c r="G3450" t="str">
        <v>species</v>
      </c>
      <c r="H3450" s="1">
        <v>44146</v>
      </c>
      <c r="I3450">
        <v>80</v>
      </c>
      <c r="J3450" t="str">
        <v>AM</v>
      </c>
    </row>
    <row r="3451" spans="1:10" x14ac:dyDescent="0.25">
      <c r="A3451">
        <v>3449</v>
      </c>
      <c r="B3451" t="str">
        <v>P and S Radford</v>
      </c>
      <c r="C3451" t="str">
        <v>Vanda</v>
      </c>
      <c r="D3451">
        <v>0</v>
      </c>
      <c r="E3451" t="str">
        <v>tricolor</v>
      </c>
      <c r="F3451" t="str">
        <v>Alison's Glow</v>
      </c>
      <c r="G3451" t="str">
        <v>species</v>
      </c>
      <c r="H3451" s="1">
        <v>44148</v>
      </c>
      <c r="I3451">
        <v>83</v>
      </c>
      <c r="J3451" t="str">
        <v>AM</v>
      </c>
    </row>
    <row r="3452" spans="1:10" x14ac:dyDescent="0.25">
      <c r="A3452">
        <v>3450</v>
      </c>
      <c r="B3452" t="str">
        <v>P and S Radford</v>
      </c>
      <c r="C3452" t="str">
        <v>Vanda</v>
      </c>
      <c r="D3452">
        <v>0</v>
      </c>
      <c r="E3452" t="str">
        <v>tricolor</v>
      </c>
      <c r="F3452" t="str">
        <v>Alison's Glow</v>
      </c>
      <c r="G3452" t="str">
        <v>species</v>
      </c>
      <c r="H3452" s="1">
        <v>44148</v>
      </c>
      <c r="I3452">
        <v>87</v>
      </c>
      <c r="J3452" t="str">
        <v>ACE</v>
      </c>
    </row>
    <row r="3453" spans="1:10" x14ac:dyDescent="0.25">
      <c r="A3453">
        <v>3451</v>
      </c>
      <c r="B3453" t="str">
        <v>Down Under Native Orchids</v>
      </c>
      <c r="C3453" t="str">
        <v>Dendrobium</v>
      </c>
      <c r="D3453" t="str">
        <v>Ampion Aglaea</v>
      </c>
      <c r="E3453">
        <v>0</v>
      </c>
      <c r="F3453" t="str">
        <v>Venus Shadow</v>
      </c>
      <c r="G3453" t="str">
        <v>Den. Australian Purple Pepper x Den. Rosemary Jupp</v>
      </c>
      <c r="H3453" s="1">
        <v>43980</v>
      </c>
      <c r="I3453">
        <v>81</v>
      </c>
      <c r="J3453" t="str">
        <v>AM</v>
      </c>
    </row>
    <row r="3454" spans="1:10" x14ac:dyDescent="0.25">
      <c r="A3454">
        <v>3452</v>
      </c>
      <c r="B3454" t="str">
        <v>Malcolm Ide</v>
      </c>
      <c r="C3454" t="str">
        <v>Dendrobium</v>
      </c>
      <c r="D3454" t="str">
        <v>Calico Twist</v>
      </c>
      <c r="E3454">
        <v>0</v>
      </c>
      <c r="F3454" t="str">
        <v>Mandy Lee</v>
      </c>
      <c r="G3454" t="str">
        <v>Den. Red Dame x Den. Cooloola Cove</v>
      </c>
      <c r="H3454" s="1">
        <v>44170</v>
      </c>
      <c r="I3454">
        <v>85</v>
      </c>
      <c r="J3454" t="str">
        <v>FCC</v>
      </c>
    </row>
    <row r="3455" spans="1:10" x14ac:dyDescent="0.25">
      <c r="A3455">
        <v>3453</v>
      </c>
      <c r="B3455" t="str">
        <v>Malcolm Ide</v>
      </c>
      <c r="C3455" t="str">
        <v>Dendrobium</v>
      </c>
      <c r="D3455" t="str">
        <v>Calico Twist</v>
      </c>
      <c r="E3455">
        <v>0</v>
      </c>
      <c r="F3455" t="str">
        <v>Mandy Lee</v>
      </c>
      <c r="G3455" t="str">
        <v>Den. Red Dame x Den. Cooloola Cove</v>
      </c>
      <c r="H3455" s="1">
        <v>44170</v>
      </c>
      <c r="I3455">
        <v>85</v>
      </c>
      <c r="J3455" t="str">
        <v>ACE</v>
      </c>
    </row>
    <row r="3456" spans="1:10" x14ac:dyDescent="0.25">
      <c r="A3456">
        <v>3454</v>
      </c>
      <c r="B3456" t="str">
        <v>Mr Arnold Lockrey</v>
      </c>
      <c r="C3456" t="str">
        <v>Dendrobium</v>
      </c>
      <c r="D3456" t="str">
        <v>Gowan's Tangello</v>
      </c>
      <c r="E3456">
        <v>0</v>
      </c>
      <c r="F3456" t="str">
        <v>Susan</v>
      </c>
      <c r="G3456" t="str">
        <v>Den. mohlianum x Den. melinanthum</v>
      </c>
      <c r="H3456" s="1">
        <v>44188</v>
      </c>
      <c r="I3456">
        <v>81.8</v>
      </c>
      <c r="J3456" t="str">
        <v>AM</v>
      </c>
    </row>
    <row r="3457" spans="1:10" x14ac:dyDescent="0.25">
      <c r="A3457">
        <v>3455</v>
      </c>
      <c r="B3457" t="str">
        <v>Mr Arnold Lockrey</v>
      </c>
      <c r="C3457" t="str">
        <v>Dendrobium</v>
      </c>
      <c r="D3457" t="str">
        <v>Gowan's Tangello</v>
      </c>
      <c r="E3457">
        <v>0</v>
      </c>
      <c r="F3457" t="str">
        <v>Susan</v>
      </c>
      <c r="G3457" t="str">
        <v>Den. mohlianum x Den. melinanthum</v>
      </c>
      <c r="H3457" s="1">
        <v>44188</v>
      </c>
      <c r="I3457">
        <v>82.7</v>
      </c>
      <c r="J3457" t="str">
        <v>ACM</v>
      </c>
    </row>
    <row r="3458" spans="1:10" x14ac:dyDescent="0.25">
      <c r="A3458">
        <v>3456</v>
      </c>
      <c r="B3458" t="str">
        <v>Mr Arnold Lockrey</v>
      </c>
      <c r="C3458" t="str">
        <v>Stelis</v>
      </c>
      <c r="D3458">
        <v>0</v>
      </c>
      <c r="E3458" t="str">
        <v>papaquerensis</v>
      </c>
      <c r="F3458" t="str">
        <v>Connie</v>
      </c>
      <c r="G3458" t="str">
        <v>species</v>
      </c>
      <c r="H3458" s="1">
        <v>44188</v>
      </c>
      <c r="I3458">
        <v>82.8</v>
      </c>
      <c r="J3458" t="str">
        <v>ACM</v>
      </c>
    </row>
    <row r="3459" spans="1:10" x14ac:dyDescent="0.25">
      <c r="A3459">
        <v>3457</v>
      </c>
      <c r="B3459" t="str">
        <v>Cary Polis</v>
      </c>
      <c r="C3459" t="str">
        <v xml:space="preserve">Pinalia (Eria) </v>
      </c>
      <c r="D3459">
        <v>0</v>
      </c>
      <c r="E3459" t="str">
        <v>rhynchostyloides</v>
      </c>
      <c r="F3459" t="str">
        <v>Meteor Showers</v>
      </c>
      <c r="G3459" t="str">
        <v>species</v>
      </c>
      <c r="H3459" s="1">
        <v>44196</v>
      </c>
      <c r="I3459">
        <v>82</v>
      </c>
      <c r="J3459" t="str">
        <v>ACM</v>
      </c>
    </row>
    <row r="3460" spans="1:10" x14ac:dyDescent="0.25">
      <c r="A3460">
        <v>3458</v>
      </c>
      <c r="B3460" t="str">
        <v>Nathan Wagemans</v>
      </c>
      <c r="C3460" t="str">
        <v>Rhinerrhiza</v>
      </c>
      <c r="D3460">
        <v>0</v>
      </c>
      <c r="E3460" t="str">
        <v>divitoflora</v>
      </c>
      <c r="F3460" t="str">
        <v>Cathy</v>
      </c>
      <c r="G3460" t="str">
        <v>species</v>
      </c>
      <c r="H3460" s="1">
        <v>44071</v>
      </c>
      <c r="I3460">
        <v>82</v>
      </c>
      <c r="J3460" t="str">
        <v>AM</v>
      </c>
    </row>
    <row r="3461" spans="1:10" x14ac:dyDescent="0.25">
      <c r="A3461">
        <v>3459</v>
      </c>
      <c r="B3461" t="str">
        <v>Terry Pullen</v>
      </c>
      <c r="C3461" t="str">
        <v>Catasetum</v>
      </c>
      <c r="D3461" t="str">
        <v>Maria Mercado</v>
      </c>
      <c r="E3461">
        <v>0</v>
      </c>
      <c r="F3461" t="str">
        <v>Dylan</v>
      </c>
      <c r="G3461" t="str">
        <v>Catasetum John C. Burchett x Catasetum Dagny</v>
      </c>
      <c r="H3461" s="1">
        <v>44206</v>
      </c>
      <c r="I3461">
        <v>79.5</v>
      </c>
      <c r="J3461" t="str">
        <v>HCC</v>
      </c>
    </row>
    <row r="3462" spans="1:10" x14ac:dyDescent="0.25">
      <c r="A3462">
        <v>3460</v>
      </c>
      <c r="B3462" t="str">
        <v>Ian and Irene Chalmers</v>
      </c>
      <c r="C3462" t="str">
        <v>Bulbophyllum</v>
      </c>
      <c r="D3462">
        <v>0</v>
      </c>
      <c r="E3462" t="str">
        <v>ocellatum</v>
      </c>
      <c r="F3462" t="str">
        <v>Port Hacking</v>
      </c>
      <c r="G3462" t="str">
        <v>species</v>
      </c>
      <c r="H3462" s="1">
        <v>44233</v>
      </c>
      <c r="I3462" t="str">
        <v>N/A</v>
      </c>
      <c r="J3462" t="str">
        <v>CBM</v>
      </c>
    </row>
    <row r="3463" spans="1:10" x14ac:dyDescent="0.25">
      <c r="A3463">
        <v>3461</v>
      </c>
      <c r="B3463" t="str">
        <v>Vic Petrovski</v>
      </c>
      <c r="C3463" t="str">
        <v>Ryhncholaeliocattleya</v>
      </c>
      <c r="D3463" t="str">
        <v>CRB's Future</v>
      </c>
      <c r="E3463">
        <v>0</v>
      </c>
      <c r="F3463" t="str">
        <v>Russell Vale Glory</v>
      </c>
      <c r="G3463" t="str">
        <v>Cattleya Lana Coryell x Rhyncholaeliocattleya Dal's Charm</v>
      </c>
      <c r="H3463" s="1">
        <v>44249</v>
      </c>
      <c r="I3463">
        <v>82</v>
      </c>
      <c r="J3463" t="str">
        <v>AM</v>
      </c>
    </row>
    <row r="3464" spans="1:10" x14ac:dyDescent="0.25">
      <c r="A3464">
        <v>3462</v>
      </c>
      <c r="B3464" t="str">
        <v>Vic Petrovski</v>
      </c>
      <c r="C3464" t="str">
        <v>Dendrobium</v>
      </c>
      <c r="D3464" t="str">
        <v>Yoshiga</v>
      </c>
      <c r="E3464">
        <v>0</v>
      </c>
      <c r="F3464" t="str">
        <v>Fantasy</v>
      </c>
      <c r="G3464" t="str">
        <v>unknown</v>
      </c>
      <c r="H3464" s="1">
        <v>44255</v>
      </c>
      <c r="I3464">
        <v>75</v>
      </c>
      <c r="J3464" t="str">
        <v>HCC</v>
      </c>
    </row>
    <row r="3465" spans="1:10" x14ac:dyDescent="0.25">
      <c r="A3465">
        <v>3463</v>
      </c>
      <c r="B3465" t="str">
        <v>Joy Gouvoussis</v>
      </c>
      <c r="C3465" t="str">
        <v>Paphiopedilum</v>
      </c>
      <c r="D3465">
        <v>0</v>
      </c>
      <c r="E3465" t="str">
        <v>spicerianum</v>
      </c>
      <c r="F3465" t="str">
        <v>Zoi</v>
      </c>
      <c r="G3465" t="str">
        <v>species</v>
      </c>
      <c r="H3465" s="1">
        <v>44277</v>
      </c>
      <c r="I3465">
        <v>82</v>
      </c>
      <c r="J3465" t="str">
        <v>AM</v>
      </c>
    </row>
    <row r="3466" spans="1:10" x14ac:dyDescent="0.25">
      <c r="A3466">
        <v>3465</v>
      </c>
      <c r="B3466" t="str">
        <v>Neville Anderson</v>
      </c>
      <c r="C3466" t="str">
        <v>Acampe</v>
      </c>
      <c r="D3466">
        <v>0</v>
      </c>
      <c r="E3466" t="str">
        <v>papillosa</v>
      </c>
      <c r="F3466" t="str">
        <v>Ollie</v>
      </c>
      <c r="G3466" t="str">
        <v>species</v>
      </c>
      <c r="H3466" s="1">
        <v>44366</v>
      </c>
      <c r="I3466" t="str">
        <v>N/A</v>
      </c>
      <c r="J3466" t="str">
        <v>CBM</v>
      </c>
    </row>
    <row r="3467" spans="1:10" x14ac:dyDescent="0.25">
      <c r="A3467">
        <v>3466</v>
      </c>
      <c r="B3467" t="str">
        <v>Malcolm Ide</v>
      </c>
      <c r="C3467" t="str">
        <v>Bulbophyllum</v>
      </c>
      <c r="D3467" t="str">
        <v>Sue Daniels</v>
      </c>
      <c r="E3467">
        <v>0</v>
      </c>
      <c r="F3467" t="str">
        <v>Ide-al M&amp;M</v>
      </c>
      <c r="G3467" t="str">
        <v>Bulbophyllum polystictum x Bulbophyllum Wilmar Galaxy Star</v>
      </c>
      <c r="H3467" s="1">
        <v>44366</v>
      </c>
      <c r="I3467">
        <v>80</v>
      </c>
      <c r="J3467" t="str">
        <v>AM</v>
      </c>
    </row>
    <row r="3468" spans="1:10" x14ac:dyDescent="0.25">
      <c r="A3468">
        <v>3467</v>
      </c>
      <c r="B3468" t="str">
        <v>Peter Latham</v>
      </c>
      <c r="C3468" t="str">
        <v>Dendrobium</v>
      </c>
      <c r="D3468" t="str">
        <v>Hawaii Spectacular</v>
      </c>
      <c r="E3468">
        <v>0</v>
      </c>
      <c r="F3468" t="str">
        <v>Puce</v>
      </c>
      <c r="G3468" t="str">
        <v>Dendrobium Big Alex x Dendrobium spectabile</v>
      </c>
      <c r="H3468" s="1">
        <v>44366</v>
      </c>
      <c r="I3468">
        <v>77</v>
      </c>
      <c r="J3468" t="str">
        <v>HCC</v>
      </c>
    </row>
    <row r="3469" spans="1:10" x14ac:dyDescent="0.25">
      <c r="A3469">
        <v>3468</v>
      </c>
      <c r="B3469" t="str">
        <v>Tony Blewitt</v>
      </c>
      <c r="C3469" t="str">
        <v>Dendrobium</v>
      </c>
      <c r="D3469" t="str">
        <v>Warringah</v>
      </c>
      <c r="E3469">
        <v>0</v>
      </c>
      <c r="F3469" t="str">
        <v>Manly</v>
      </c>
      <c r="G3469" t="str">
        <v>Dendrobium bigibbum x Dendrobium speciosum</v>
      </c>
      <c r="H3469" s="1">
        <v>44367</v>
      </c>
      <c r="I3469">
        <v>78</v>
      </c>
      <c r="J3469" t="str">
        <v>HCC</v>
      </c>
    </row>
    <row r="3470" spans="1:10" x14ac:dyDescent="0.25">
      <c r="A3470">
        <v>3469</v>
      </c>
      <c r="B3470" t="str">
        <v>Jan Robinson</v>
      </c>
      <c r="C3470" t="str">
        <v>Lycaste</v>
      </c>
      <c r="D3470" t="str">
        <v>Abou Sunrise</v>
      </c>
      <c r="E3470">
        <v>0</v>
      </c>
      <c r="F3470" t="str">
        <v>Holly</v>
      </c>
      <c r="G3470" t="str">
        <v>Lycaste Spring Present x Lycaste Sunray</v>
      </c>
      <c r="H3470" s="1">
        <v>44385</v>
      </c>
      <c r="I3470">
        <v>79.2</v>
      </c>
      <c r="J3470" t="str">
        <v>HCC</v>
      </c>
    </row>
    <row r="3471" spans="1:10" x14ac:dyDescent="0.25">
      <c r="A3471">
        <v>3470</v>
      </c>
      <c r="B3471" t="str">
        <v>Ian and Irene Chalmers</v>
      </c>
      <c r="C3471" t="str">
        <v xml:space="preserve">Lycaste </v>
      </c>
      <c r="D3471" t="str">
        <v>Memoria Vic Madden</v>
      </c>
      <c r="E3471">
        <v>0</v>
      </c>
      <c r="F3471" t="str">
        <v>Port Hacking</v>
      </c>
      <c r="G3471" t="str">
        <v>Lycaste Rakuhoku x Lycaste Memoria Kageyuki Mito</v>
      </c>
      <c r="H3471" s="1">
        <v>44391</v>
      </c>
      <c r="I3471">
        <v>80</v>
      </c>
      <c r="J3471" t="str">
        <v>AM</v>
      </c>
    </row>
    <row r="3472" spans="1:10" x14ac:dyDescent="0.25">
      <c r="A3472">
        <v>3471</v>
      </c>
      <c r="B3472" t="str">
        <v>K &amp; S Hilton</v>
      </c>
      <c r="C3472" t="str">
        <v>Mediocalcar</v>
      </c>
      <c r="D3472">
        <v>0</v>
      </c>
      <c r="E3472" t="str">
        <v>decoratum</v>
      </c>
      <c r="F3472" t="str">
        <v>Xmas Bells</v>
      </c>
      <c r="G3472" t="str">
        <v>species</v>
      </c>
      <c r="H3472" s="1">
        <v>44403</v>
      </c>
      <c r="I3472">
        <v>79.5</v>
      </c>
      <c r="J3472" t="str">
        <v>ACC</v>
      </c>
    </row>
    <row r="3473" spans="1:10" x14ac:dyDescent="0.25">
      <c r="A3473">
        <v>3472</v>
      </c>
      <c r="B3473" t="str">
        <v>Garrie and Lesley Bromley</v>
      </c>
      <c r="C3473" t="str">
        <v>Laelia</v>
      </c>
      <c r="D3473">
        <v>0</v>
      </c>
      <c r="E3473" t="str">
        <v>anceps</v>
      </c>
      <c r="F3473" t="str">
        <v>Pierce</v>
      </c>
      <c r="G3473" t="str">
        <v>species</v>
      </c>
      <c r="H3473" s="1">
        <v>44339</v>
      </c>
      <c r="I3473">
        <v>81.5</v>
      </c>
      <c r="J3473" t="str">
        <v>AM</v>
      </c>
    </row>
    <row r="3474" spans="1:10" x14ac:dyDescent="0.25">
      <c r="A3474">
        <v>3473</v>
      </c>
      <c r="B3474" t="str">
        <v>Neil Minter</v>
      </c>
      <c r="C3474" t="str">
        <v>Dendrobium</v>
      </c>
      <c r="D3474" t="str">
        <v>Greta Sunrise</v>
      </c>
      <c r="E3474">
        <v>0</v>
      </c>
      <c r="F3474" t="str">
        <v>Alpha</v>
      </c>
      <c r="G3474" t="str">
        <v>Dendrobium Hunter Titanium x Dendrobium speciosum</v>
      </c>
      <c r="H3474" s="1">
        <v>44423</v>
      </c>
      <c r="I3474">
        <v>80</v>
      </c>
      <c r="J3474" t="str">
        <v>AM</v>
      </c>
    </row>
    <row r="3475" spans="1:10" x14ac:dyDescent="0.25">
      <c r="A3475">
        <v>3474</v>
      </c>
      <c r="B3475" t="str">
        <v>Iren and Ian Chalmers</v>
      </c>
      <c r="C3475" t="str">
        <v>Phragmipedium</v>
      </c>
      <c r="D3475" t="str">
        <v>Praying Mantis</v>
      </c>
      <c r="E3475">
        <v>0</v>
      </c>
      <c r="F3475" t="str">
        <v>Port Hacking</v>
      </c>
      <c r="G3475" t="str">
        <v>Phragmipedium longifolium x Phragmipedium boissierianum</v>
      </c>
      <c r="H3475" s="1">
        <v>44424</v>
      </c>
      <c r="I3475">
        <v>79.7</v>
      </c>
      <c r="J3475" t="str">
        <v>HCC</v>
      </c>
    </row>
    <row r="3476" spans="1:10" x14ac:dyDescent="0.25">
      <c r="A3476">
        <v>3475</v>
      </c>
      <c r="B3476" t="str">
        <v>Iren and Ian Chalmers</v>
      </c>
      <c r="C3476" t="str">
        <v>Phragmipedium</v>
      </c>
      <c r="D3476" t="str">
        <v>Praying Mantis</v>
      </c>
      <c r="E3476">
        <v>0</v>
      </c>
      <c r="F3476" t="str">
        <v>Port Hacking</v>
      </c>
      <c r="G3476" t="str">
        <v>Phragmipedium longifolium x Phragmipedium boissierianum</v>
      </c>
      <c r="H3476" s="1">
        <v>44424</v>
      </c>
      <c r="I3476">
        <v>80.2</v>
      </c>
      <c r="J3476" t="str">
        <v>ACM</v>
      </c>
    </row>
    <row r="3477" spans="1:10" x14ac:dyDescent="0.25">
      <c r="A3477">
        <v>3476</v>
      </c>
      <c r="B3477" t="str">
        <v>Col Brandon</v>
      </c>
      <c r="C3477" t="str">
        <v>Dendrobium</v>
      </c>
      <c r="D3477" t="str">
        <v>Surprisekayla</v>
      </c>
      <c r="E3477">
        <v>0</v>
      </c>
      <c r="F3477" t="str">
        <v>Dylan</v>
      </c>
      <c r="G3477" t="str">
        <v>Dendrobium Bellinger Surprise x Dendrobium Dunokayla</v>
      </c>
      <c r="H3477" s="1">
        <v>44425</v>
      </c>
      <c r="I3477">
        <v>78</v>
      </c>
      <c r="J3477" t="str">
        <v>HCC</v>
      </c>
    </row>
    <row r="3478" spans="1:10" x14ac:dyDescent="0.25">
      <c r="A3478">
        <v>3477</v>
      </c>
      <c r="B3478" t="str">
        <v>Col Brandon</v>
      </c>
      <c r="C3478" t="str">
        <v>Dendrobium</v>
      </c>
      <c r="D3478" t="str">
        <v>Australian Sunblessed</v>
      </c>
      <c r="E3478">
        <v>0</v>
      </c>
      <c r="F3478" t="str">
        <v>Wayne</v>
      </c>
      <c r="G3478" t="str">
        <v>Dendrobium dolichophyllum x Dendrobium fuliginosum</v>
      </c>
      <c r="H3478" s="1">
        <v>44425</v>
      </c>
      <c r="I3478">
        <v>80</v>
      </c>
      <c r="J3478" t="str">
        <v>AM</v>
      </c>
    </row>
    <row r="3479" spans="1:10" x14ac:dyDescent="0.25">
      <c r="A3479">
        <v>3478</v>
      </c>
      <c r="B3479" t="str">
        <v>Col Brandon</v>
      </c>
      <c r="C3479" t="str">
        <v>Dendrobium</v>
      </c>
      <c r="D3479" t="str">
        <v>Esme Poulton</v>
      </c>
      <c r="E3479">
        <v>0</v>
      </c>
      <c r="F3479" t="str">
        <v>Henk</v>
      </c>
      <c r="G3479" t="str">
        <v>Dendrobium bigibbum x Dendrobium kingianum</v>
      </c>
      <c r="H3479" s="1">
        <v>44425</v>
      </c>
      <c r="I3479">
        <v>80</v>
      </c>
      <c r="J3479" t="str">
        <v>AM</v>
      </c>
    </row>
    <row r="3480" spans="1:10" x14ac:dyDescent="0.25">
      <c r="A3480">
        <v>3479</v>
      </c>
      <c r="B3480" t="str">
        <v>John and Marie Bartlett</v>
      </c>
      <c r="C3480" t="str">
        <v>Paphiopedilum</v>
      </c>
      <c r="D3480" t="str">
        <v>Fanaticum</v>
      </c>
      <c r="E3480">
        <v>0</v>
      </c>
      <c r="F3480" t="str">
        <v>Bart 4</v>
      </c>
      <c r="G3480" t="str">
        <v>Paphiopedilum malipoense x Paphiopedilum micranthum</v>
      </c>
      <c r="H3480" s="1">
        <v>44426</v>
      </c>
      <c r="I3480">
        <v>80.900000000000006</v>
      </c>
      <c r="J3480" t="str">
        <v>AM</v>
      </c>
    </row>
    <row r="3481" spans="1:10" x14ac:dyDescent="0.25">
      <c r="A3481">
        <v>3480</v>
      </c>
      <c r="B3481" t="str">
        <v>Nathan Wagemens</v>
      </c>
      <c r="C3481" t="str">
        <v xml:space="preserve">Dendrobium </v>
      </c>
      <c r="D3481">
        <v>0</v>
      </c>
      <c r="E3481" t="str">
        <v>aemulum</v>
      </c>
      <c r="F3481" t="str">
        <v>Johannes</v>
      </c>
      <c r="G3481" t="str">
        <v>species</v>
      </c>
      <c r="H3481" s="1">
        <v>44427</v>
      </c>
      <c r="I3481">
        <v>80</v>
      </c>
      <c r="J3481" t="str">
        <v>AM</v>
      </c>
    </row>
    <row r="3482" spans="1:10" x14ac:dyDescent="0.25">
      <c r="A3482">
        <v>3481</v>
      </c>
      <c r="B3482" t="str">
        <v>Nathan Wagemens</v>
      </c>
      <c r="C3482" t="str">
        <v>Dendrobium</v>
      </c>
      <c r="D3482">
        <v>0</v>
      </c>
      <c r="E3482" t="str">
        <v>aemulum</v>
      </c>
      <c r="F3482" t="str">
        <v>Johannes</v>
      </c>
      <c r="G3482" t="str">
        <v>species</v>
      </c>
      <c r="H3482" s="1">
        <v>44427</v>
      </c>
      <c r="I3482">
        <v>80.2</v>
      </c>
      <c r="J3482" t="str">
        <v>ACM</v>
      </c>
    </row>
    <row r="3483" spans="1:10" x14ac:dyDescent="0.25">
      <c r="A3483">
        <v>3482</v>
      </c>
      <c r="B3483" t="str">
        <v>Arnold Lockrey</v>
      </c>
      <c r="C3483" t="str">
        <v>Dendrochilum</v>
      </c>
      <c r="D3483">
        <v>0</v>
      </c>
      <c r="E3483" t="str">
        <v>arachnites</v>
      </c>
      <c r="F3483" t="str">
        <v>Kay</v>
      </c>
      <c r="G3483" t="str">
        <v>species</v>
      </c>
      <c r="H3483" s="1">
        <v>44433</v>
      </c>
      <c r="I3483">
        <v>82.2</v>
      </c>
      <c r="J3483" t="str">
        <v>ACM</v>
      </c>
    </row>
    <row r="3484" spans="1:10" x14ac:dyDescent="0.25">
      <c r="A3484">
        <v>3483</v>
      </c>
      <c r="B3484" t="str">
        <v>Murray Aldridge</v>
      </c>
      <c r="C3484" t="str">
        <v>Dendrobium</v>
      </c>
      <c r="D3484" t="str">
        <v>Gracillimum</v>
      </c>
      <c r="E3484">
        <v>0</v>
      </c>
      <c r="F3484" t="str">
        <v>Nifty</v>
      </c>
      <c r="G3484" t="str">
        <v>Dendrobium speciosum x Dendrobium gracilicaule</v>
      </c>
      <c r="H3484" s="1">
        <v>44435</v>
      </c>
      <c r="I3484">
        <v>80.400000000000006</v>
      </c>
      <c r="J3484" t="str">
        <v>AM</v>
      </c>
    </row>
    <row r="3485" spans="1:10" x14ac:dyDescent="0.25">
      <c r="A3485">
        <v>3484</v>
      </c>
      <c r="B3485" t="str">
        <v>B &amp; J Lennon</v>
      </c>
      <c r="C3485" t="str">
        <v>Dendrochilum</v>
      </c>
      <c r="D3485">
        <v>0</v>
      </c>
      <c r="E3485" t="str">
        <v>tenellum</v>
      </c>
      <c r="F3485" t="str">
        <v>Steve Clemesha B&amp;J</v>
      </c>
      <c r="G3485" t="str">
        <v>species</v>
      </c>
      <c r="H3485" s="1">
        <v>44441</v>
      </c>
      <c r="I3485">
        <v>85</v>
      </c>
      <c r="J3485" t="str">
        <v>ACE</v>
      </c>
    </row>
    <row r="3486" spans="1:10" x14ac:dyDescent="0.25">
      <c r="A3486">
        <v>3485</v>
      </c>
      <c r="B3486" t="str">
        <v>Col Brandon</v>
      </c>
      <c r="C3486" t="str">
        <v>Dendrobium</v>
      </c>
      <c r="D3486" t="str">
        <v>Australian Kayla</v>
      </c>
      <c r="E3486">
        <v>0</v>
      </c>
      <c r="F3486" t="str">
        <v>Bella</v>
      </c>
      <c r="G3486" t="str">
        <v>Dendrobium Australian Freckles x Dendrobium Australian Ginger</v>
      </c>
      <c r="H3486" s="1">
        <v>44440</v>
      </c>
      <c r="I3486">
        <v>80</v>
      </c>
      <c r="J3486" t="str">
        <v>AM</v>
      </c>
    </row>
    <row r="3487" spans="1:10" x14ac:dyDescent="0.25">
      <c r="A3487">
        <v>3486</v>
      </c>
      <c r="B3487" t="str">
        <v>Col Brandon</v>
      </c>
      <c r="C3487" t="str">
        <v>Dendrobium</v>
      </c>
      <c r="D3487">
        <v>0</v>
      </c>
      <c r="E3487" t="str">
        <v>speciosum</v>
      </c>
      <c r="F3487" t="str">
        <v>Neil</v>
      </c>
      <c r="G3487" t="str">
        <v>species</v>
      </c>
      <c r="H3487" s="1">
        <v>44440</v>
      </c>
      <c r="I3487">
        <v>81</v>
      </c>
      <c r="J3487" t="str">
        <v>AM</v>
      </c>
    </row>
    <row r="3488" spans="1:10" x14ac:dyDescent="0.25">
      <c r="A3488">
        <v>3487</v>
      </c>
      <c r="B3488" t="str">
        <v>Col Brandon</v>
      </c>
      <c r="C3488" t="str">
        <v>Dendrobium</v>
      </c>
      <c r="D3488" t="str">
        <v>Kayla</v>
      </c>
      <c r="E3488">
        <v>0</v>
      </c>
      <c r="F3488" t="str">
        <v>Steve</v>
      </c>
      <c r="G3488" t="str">
        <v>Dendrobium Lynette Banks x Dendrobium Tweed</v>
      </c>
      <c r="H3488" s="1">
        <v>44440</v>
      </c>
      <c r="I3488">
        <v>80</v>
      </c>
      <c r="J3488" t="str">
        <v>AM</v>
      </c>
    </row>
    <row r="3489" spans="1:10" x14ac:dyDescent="0.25">
      <c r="A3489">
        <v>3488</v>
      </c>
      <c r="B3489" t="str">
        <v>Steve Dunstan</v>
      </c>
      <c r="C3489" t="str">
        <v>Dendrobium</v>
      </c>
      <c r="D3489" t="str">
        <v>Andrew Persson</v>
      </c>
      <c r="E3489">
        <v>0</v>
      </c>
      <c r="F3489" t="str">
        <v>Jossie Taylah</v>
      </c>
      <c r="G3489" t="str">
        <v>Den. speciosum x Den. falcorostrum</v>
      </c>
      <c r="H3489" s="1">
        <v>44452</v>
      </c>
      <c r="I3489">
        <v>81.599999999999994</v>
      </c>
      <c r="J3489" t="str">
        <v>AM</v>
      </c>
    </row>
    <row r="3490" spans="1:10" x14ac:dyDescent="0.25">
      <c r="A3490">
        <v>3489</v>
      </c>
      <c r="B3490" t="str">
        <v>Col Brandon</v>
      </c>
      <c r="C3490" t="str">
        <v>Dendrobium</v>
      </c>
      <c r="D3490" t="str">
        <v>Hunter Kayla</v>
      </c>
      <c r="E3490">
        <v>0</v>
      </c>
      <c r="F3490" t="str">
        <v>Colin</v>
      </c>
      <c r="G3490" t="str">
        <v>Den Duno Kayla x Den Kayla</v>
      </c>
      <c r="H3490" s="1">
        <v>44452</v>
      </c>
      <c r="I3490">
        <v>80.5</v>
      </c>
      <c r="J3490" t="str">
        <v>AM</v>
      </c>
    </row>
    <row r="3491" spans="1:10" x14ac:dyDescent="0.25">
      <c r="A3491">
        <v>3490</v>
      </c>
      <c r="B3491" t="str">
        <v>Col Brandon</v>
      </c>
      <c r="C3491" t="str">
        <v>Dendrobium</v>
      </c>
      <c r="D3491" t="str">
        <v>Kalon's Cascade</v>
      </c>
      <c r="E3491">
        <v>0</v>
      </c>
      <c r="F3491" t="str">
        <v>Mari</v>
      </c>
      <c r="G3491" t="str">
        <v>Den. Kalon Byrne-Dimos x Den. Dainty Cascades</v>
      </c>
      <c r="H3491" s="1">
        <v>44452</v>
      </c>
      <c r="I3491">
        <v>77.5</v>
      </c>
      <c r="J3491" t="str">
        <v>HCC</v>
      </c>
    </row>
    <row r="3492" spans="1:10" x14ac:dyDescent="0.25">
      <c r="A3492">
        <v>3491</v>
      </c>
      <c r="B3492" t="str">
        <v>Col Brandon</v>
      </c>
      <c r="C3492" t="str">
        <v>Dendrobium</v>
      </c>
      <c r="D3492" t="str">
        <v>Nifty</v>
      </c>
      <c r="E3492">
        <v>0</v>
      </c>
      <c r="F3492" t="str">
        <v>Nev</v>
      </c>
      <c r="G3492" t="str">
        <v>Dendrobium Michael Jupp x Dendrobium Tweetas</v>
      </c>
      <c r="H3492" s="1">
        <v>44452</v>
      </c>
      <c r="I3492">
        <v>81</v>
      </c>
      <c r="J3492" t="str">
        <v>AM</v>
      </c>
    </row>
    <row r="3493" spans="1:10" x14ac:dyDescent="0.25">
      <c r="A3493">
        <v>3492</v>
      </c>
      <c r="B3493" t="str">
        <v>Down Under Native Orchids</v>
      </c>
      <c r="C3493" t="str">
        <v>Dendrobium</v>
      </c>
      <c r="D3493">
        <v>0</v>
      </c>
      <c r="E3493" t="str">
        <v>kingianum</v>
      </c>
      <c r="F3493" t="str">
        <v>Iced Vovo Tumbi</v>
      </c>
      <c r="G3493" t="str">
        <v>species ('Tunsteads Pink' x 'Cream 69')</v>
      </c>
      <c r="H3493" s="1">
        <v>44469</v>
      </c>
      <c r="I3493">
        <v>79</v>
      </c>
      <c r="J3493" t="str">
        <v>HCC</v>
      </c>
    </row>
    <row r="3494" spans="1:10" x14ac:dyDescent="0.25">
      <c r="A3494">
        <v>3493</v>
      </c>
      <c r="B3494" t="str">
        <v>Down Under Native Orchids</v>
      </c>
      <c r="C3494" t="str">
        <v>Dendrobium</v>
      </c>
      <c r="D3494">
        <v>0</v>
      </c>
      <c r="E3494" t="str">
        <v>kingianum</v>
      </c>
      <c r="F3494" t="str">
        <v>Inchfay's Snake</v>
      </c>
      <c r="G3494" t="str">
        <v>species ('Inchfay' x 'Black Snake')</v>
      </c>
      <c r="H3494" s="1">
        <v>44469</v>
      </c>
      <c r="I3494">
        <v>80</v>
      </c>
      <c r="J3494" t="str">
        <v>AM</v>
      </c>
    </row>
    <row r="3495" spans="1:10" x14ac:dyDescent="0.25">
      <c r="A3495">
        <v>3494</v>
      </c>
      <c r="B3495" t="str">
        <v>Down Under Native Orchids</v>
      </c>
      <c r="C3495" t="str">
        <v>Dendrobium</v>
      </c>
      <c r="D3495" t="str">
        <v>Oliver-Jack Freckles</v>
      </c>
      <c r="E3495">
        <v>0</v>
      </c>
      <c r="F3495" t="str">
        <v>Gerard</v>
      </c>
      <c r="G3495" t="str">
        <v>Dendrobium Australian Freckles x Dendrobium striolatum</v>
      </c>
      <c r="H3495" s="1">
        <v>44469</v>
      </c>
      <c r="I3495">
        <v>83</v>
      </c>
      <c r="J3495" t="str">
        <v>ACM</v>
      </c>
    </row>
    <row r="3496" spans="1:10" x14ac:dyDescent="0.25">
      <c r="A3496">
        <v>3495</v>
      </c>
      <c r="B3496" t="str">
        <v>Down Under Native Orchids</v>
      </c>
      <c r="C3496" t="str">
        <v>Dendrobium</v>
      </c>
      <c r="D3496">
        <v>0</v>
      </c>
      <c r="E3496" t="str">
        <v>striolatum</v>
      </c>
      <c r="F3496" t="str">
        <v>Frills</v>
      </c>
      <c r="G3496" t="str">
        <v xml:space="preserve">species </v>
      </c>
      <c r="H3496" s="1">
        <v>44469</v>
      </c>
      <c r="I3496">
        <v>80</v>
      </c>
      <c r="J3496" t="str">
        <v>AM</v>
      </c>
    </row>
    <row r="3497" spans="1:10" x14ac:dyDescent="0.25">
      <c r="A3497">
        <v>3496</v>
      </c>
      <c r="B3497" t="str">
        <v>Down Under Native Orchids</v>
      </c>
      <c r="C3497" t="str">
        <v>Dendrobium</v>
      </c>
      <c r="D3497">
        <v>0</v>
      </c>
      <c r="E3497" t="str">
        <v>striolatum</v>
      </c>
      <c r="F3497" t="str">
        <v>Frills</v>
      </c>
      <c r="G3497" t="str">
        <v xml:space="preserve">species </v>
      </c>
      <c r="H3497" s="1">
        <v>44469</v>
      </c>
      <c r="I3497">
        <v>84</v>
      </c>
      <c r="J3497" t="str">
        <v>ACM</v>
      </c>
    </row>
    <row r="3498" spans="1:10" x14ac:dyDescent="0.25">
      <c r="A3498">
        <v>3497</v>
      </c>
      <c r="B3498" t="str">
        <v>Down Under Native Orchids</v>
      </c>
      <c r="C3498" t="str">
        <v>Dendrobium</v>
      </c>
      <c r="D3498">
        <v>0</v>
      </c>
      <c r="E3498" t="str">
        <v>striolatum</v>
      </c>
      <c r="F3498" t="str">
        <v>Huge</v>
      </c>
      <c r="G3498" t="str">
        <v>species</v>
      </c>
      <c r="H3498" s="1">
        <v>44469</v>
      </c>
      <c r="I3498">
        <v>81</v>
      </c>
      <c r="J3498" t="str">
        <v>AM</v>
      </c>
    </row>
    <row r="3499" spans="1:10" x14ac:dyDescent="0.25">
      <c r="A3499">
        <v>3498</v>
      </c>
      <c r="B3499" t="str">
        <v>Down Under Native Orchids</v>
      </c>
      <c r="C3499" t="str">
        <v>Dendrobium</v>
      </c>
      <c r="D3499">
        <v>0</v>
      </c>
      <c r="E3499" t="str">
        <v>striolatum</v>
      </c>
      <c r="F3499" t="str">
        <v>Huge</v>
      </c>
      <c r="G3499" t="str">
        <v>species</v>
      </c>
      <c r="H3499" s="1">
        <v>44469</v>
      </c>
      <c r="I3499">
        <v>82</v>
      </c>
      <c r="J3499" t="str">
        <v>ACM</v>
      </c>
    </row>
    <row r="3500" spans="1:10" x14ac:dyDescent="0.25">
      <c r="A3500">
        <v>3499</v>
      </c>
      <c r="B3500" t="str">
        <v>Down Under Native Orchids</v>
      </c>
      <c r="C3500" t="str">
        <v>Dendrobium</v>
      </c>
      <c r="D3500">
        <v>0</v>
      </c>
      <c r="E3500" t="str">
        <v>striolatum</v>
      </c>
      <c r="F3500" t="str">
        <v>Phena's Ruffles</v>
      </c>
      <c r="G3500" t="str">
        <v>species</v>
      </c>
      <c r="H3500" s="1">
        <v>44469</v>
      </c>
      <c r="I3500">
        <v>82</v>
      </c>
      <c r="J3500" t="str">
        <v>AM</v>
      </c>
    </row>
    <row r="3501" spans="1:10" x14ac:dyDescent="0.25">
      <c r="A3501">
        <v>3500</v>
      </c>
      <c r="B3501" t="str">
        <v>Down Under Native Orchids</v>
      </c>
      <c r="C3501" t="str">
        <v>Dendrobium</v>
      </c>
      <c r="D3501">
        <v>0</v>
      </c>
      <c r="E3501" t="str">
        <v>striolatum</v>
      </c>
      <c r="F3501" t="str">
        <v>Phena's Ruffles</v>
      </c>
      <c r="G3501" t="str">
        <v>species</v>
      </c>
      <c r="H3501" s="1">
        <v>44469</v>
      </c>
      <c r="I3501">
        <v>80</v>
      </c>
      <c r="J3501" t="str">
        <v>ACM</v>
      </c>
    </row>
    <row r="3502" spans="1:10" x14ac:dyDescent="0.25">
      <c r="A3502">
        <v>3501</v>
      </c>
      <c r="B3502" t="str">
        <v>John and Marie Bartlett</v>
      </c>
      <c r="C3502" t="str">
        <v>Paphiopedilum</v>
      </c>
      <c r="D3502" t="str">
        <v>Yelloz</v>
      </c>
      <c r="E3502">
        <v>0</v>
      </c>
      <c r="F3502" t="str">
        <v>Bart</v>
      </c>
      <c r="G3502" t="str">
        <v>Paph. Carat Gold x Paph. armeniacum</v>
      </c>
      <c r="H3502" s="1">
        <v>44469</v>
      </c>
      <c r="I3502">
        <v>79.5</v>
      </c>
      <c r="J3502" t="str">
        <v>HCC</v>
      </c>
    </row>
    <row r="3503" spans="1:10" x14ac:dyDescent="0.25">
      <c r="A3503">
        <v>3502</v>
      </c>
      <c r="B3503" t="str">
        <v>See Ting Ho</v>
      </c>
      <c r="C3503" t="str">
        <v>Paphiopedilum</v>
      </c>
      <c r="D3503" t="str">
        <v>Fumi's Delight</v>
      </c>
      <c r="E3503">
        <v>0</v>
      </c>
      <c r="F3503" t="str">
        <v>Jacob</v>
      </c>
      <c r="G3503" t="str">
        <v>Paph. armeniacum x Paph. micranthum</v>
      </c>
      <c r="H3503" s="1">
        <v>44476</v>
      </c>
      <c r="I3503">
        <v>82</v>
      </c>
      <c r="J3503" t="str">
        <v>AM</v>
      </c>
    </row>
    <row r="3504" spans="1:10" x14ac:dyDescent="0.25">
      <c r="A3504">
        <v>3503</v>
      </c>
      <c r="B3504" t="str">
        <v>Trevor Yee</v>
      </c>
      <c r="C3504" t="str">
        <v>Paphiopedilum</v>
      </c>
      <c r="D3504">
        <v>0</v>
      </c>
      <c r="E3504" t="str">
        <v>hirsutissimum (var esquirolii)</v>
      </c>
      <c r="F3504" t="str">
        <v>Putney Pizzazz</v>
      </c>
      <c r="G3504" t="str">
        <v xml:space="preserve">species </v>
      </c>
      <c r="H3504" s="1">
        <v>44481</v>
      </c>
      <c r="I3504">
        <v>80.099999999999994</v>
      </c>
      <c r="J3504" t="str">
        <v>AM</v>
      </c>
    </row>
    <row r="3505" spans="1:10" x14ac:dyDescent="0.25">
      <c r="A3505">
        <v>3504</v>
      </c>
      <c r="B3505" t="str">
        <v>Arnold Lockrey</v>
      </c>
      <c r="C3505" t="str">
        <v>Dendrobium</v>
      </c>
      <c r="D3505">
        <v>0</v>
      </c>
      <c r="E3505" t="str">
        <v>goldschmidtianum</v>
      </c>
      <c r="F3505" t="str">
        <v>Lilly</v>
      </c>
      <c r="G3505" t="str">
        <v>species</v>
      </c>
      <c r="H3505" s="1">
        <v>44472</v>
      </c>
      <c r="I3505">
        <v>82</v>
      </c>
      <c r="J3505" t="str">
        <v>AM</v>
      </c>
    </row>
    <row r="3506" spans="1:10" x14ac:dyDescent="0.25">
      <c r="A3506">
        <v>3505</v>
      </c>
      <c r="B3506" t="str">
        <v>Arnold Lockrey</v>
      </c>
      <c r="C3506" t="str">
        <v>Dendrobium</v>
      </c>
      <c r="D3506">
        <v>0</v>
      </c>
      <c r="E3506" t="str">
        <v>goldschmidtianum</v>
      </c>
      <c r="F3506" t="str">
        <v>Lilly</v>
      </c>
      <c r="G3506" t="str">
        <v>species</v>
      </c>
      <c r="H3506" s="1">
        <v>44472</v>
      </c>
      <c r="I3506">
        <v>85</v>
      </c>
      <c r="J3506" t="str">
        <v>ACE</v>
      </c>
    </row>
    <row r="3507" spans="1:10" x14ac:dyDescent="0.25">
      <c r="A3507">
        <v>3506</v>
      </c>
      <c r="B3507" t="str">
        <v>See Ting Ho</v>
      </c>
      <c r="C3507" t="str">
        <v>Paphiopedilum</v>
      </c>
      <c r="D3507" t="str">
        <v>Fumi's Delight</v>
      </c>
      <c r="E3507">
        <v>0</v>
      </c>
      <c r="F3507" t="str">
        <v>Cameron</v>
      </c>
      <c r="G3507" t="str">
        <v>Paph. armeniacum x Paph. micranthum</v>
      </c>
      <c r="H3507" s="1">
        <v>44476</v>
      </c>
      <c r="I3507">
        <v>80.5</v>
      </c>
      <c r="J3507" t="str">
        <v>AM</v>
      </c>
    </row>
    <row r="3508" spans="1:10" x14ac:dyDescent="0.25">
      <c r="A3508">
        <v>3507</v>
      </c>
      <c r="B3508" t="str">
        <v>See Ting Ho</v>
      </c>
      <c r="C3508" t="str">
        <v>Paphiopedilum</v>
      </c>
      <c r="D3508" t="str">
        <v>Fumi's Delight</v>
      </c>
      <c r="E3508">
        <v>0</v>
      </c>
      <c r="F3508" t="str">
        <v>Toby</v>
      </c>
      <c r="G3508" t="str">
        <v>Paph. armeniacum x Paph. micranthum</v>
      </c>
      <c r="H3508" s="1">
        <v>44481</v>
      </c>
      <c r="I3508">
        <v>82.5</v>
      </c>
      <c r="J3508" t="str">
        <v>AM</v>
      </c>
    </row>
    <row r="3509" spans="1:10" x14ac:dyDescent="0.25">
      <c r="A3509">
        <v>3508</v>
      </c>
      <c r="B3509" t="str">
        <v>See Ting Ho</v>
      </c>
      <c r="C3509" t="str">
        <v>Paphiopedilum</v>
      </c>
      <c r="D3509" t="str">
        <v>Michael Koopowitz</v>
      </c>
      <c r="E3509">
        <v>0</v>
      </c>
      <c r="F3509" t="str">
        <v>Jacob</v>
      </c>
      <c r="G3509" t="str">
        <v>Paph. philippinense x Paph. sanderianum</v>
      </c>
      <c r="H3509" s="1">
        <v>44481</v>
      </c>
      <c r="I3509">
        <v>80</v>
      </c>
      <c r="J3509" t="str">
        <v>AM</v>
      </c>
    </row>
    <row r="3510" spans="1:10" x14ac:dyDescent="0.25">
      <c r="A3510">
        <v>3509</v>
      </c>
      <c r="B3510" t="str">
        <v>Lesley and Garrie Bromley</v>
      </c>
      <c r="C3510" t="str">
        <v>Epidendrum</v>
      </c>
      <c r="D3510">
        <v>0</v>
      </c>
      <c r="E3510" t="str">
        <v>stamfordianum</v>
      </c>
      <c r="F3510" t="str">
        <v>Pink Princess</v>
      </c>
      <c r="G3510" t="str">
        <v>species</v>
      </c>
      <c r="H3510" s="1">
        <v>44486</v>
      </c>
      <c r="I3510">
        <v>80.5</v>
      </c>
      <c r="J3510" t="str">
        <v>AM</v>
      </c>
    </row>
    <row r="3511" spans="1:10" x14ac:dyDescent="0.25">
      <c r="A3511">
        <v>3510</v>
      </c>
      <c r="B3511" t="str">
        <v>Lesley and Garrie Bromley</v>
      </c>
      <c r="C3511" t="str">
        <v>Epidendrum</v>
      </c>
      <c r="D3511">
        <v>0</v>
      </c>
      <c r="E3511" t="str">
        <v>stamfordianum</v>
      </c>
      <c r="F3511" t="str">
        <v>Pink Princess</v>
      </c>
      <c r="G3511" t="str">
        <v>species</v>
      </c>
      <c r="H3511" s="1">
        <v>44486</v>
      </c>
      <c r="I3511" t="str">
        <v>N/A</v>
      </c>
      <c r="J3511" t="str">
        <v>AD</v>
      </c>
    </row>
    <row r="3512" spans="1:10" x14ac:dyDescent="0.25">
      <c r="A3512">
        <v>3511</v>
      </c>
      <c r="B3512" t="str">
        <v>David Judge</v>
      </c>
      <c r="C3512" t="str">
        <v>Paphiopedilum</v>
      </c>
      <c r="D3512">
        <v>0</v>
      </c>
      <c r="E3512" t="str">
        <v>rothschildianum</v>
      </c>
      <c r="F3512" t="str">
        <v>Anisha</v>
      </c>
      <c r="G3512" t="str">
        <v>species ('Gigantic' FCC/AOS x 'Samuri')</v>
      </c>
      <c r="H3512" s="1">
        <v>44483</v>
      </c>
      <c r="I3512">
        <v>81</v>
      </c>
      <c r="J3512" t="str">
        <v>AM</v>
      </c>
    </row>
    <row r="3513" spans="1:10" x14ac:dyDescent="0.25">
      <c r="A3513">
        <v>3512</v>
      </c>
      <c r="B3513" t="str">
        <v>Carole Barnett</v>
      </c>
      <c r="C3513" t="str">
        <v>Dendrobium</v>
      </c>
      <c r="D3513" t="str">
        <v>Amphion Aglaea</v>
      </c>
      <c r="E3513">
        <v>0</v>
      </c>
      <c r="F3513" t="str">
        <v>Raphael</v>
      </c>
      <c r="G3513" t="str">
        <v>Den. Australian Purple Pepper x Den. Rosemary Jupp</v>
      </c>
      <c r="H3513" s="1">
        <v>44411</v>
      </c>
      <c r="I3513">
        <v>81</v>
      </c>
      <c r="J3513" t="str">
        <v>AM</v>
      </c>
    </row>
    <row r="3514" spans="1:10" x14ac:dyDescent="0.25">
      <c r="A3514">
        <v>3513</v>
      </c>
      <c r="B3514" t="str">
        <v>David Knight</v>
      </c>
      <c r="C3514" t="str">
        <v>Peristerchilus</v>
      </c>
      <c r="D3514" t="str">
        <v>Memoria Iris Pendle</v>
      </c>
      <c r="E3514">
        <v>0</v>
      </c>
      <c r="F3514" t="str">
        <v>Kendal Ann - Best Colour</v>
      </c>
      <c r="G3514" t="str">
        <v xml:space="preserve">Prschs. Olive Grace x Sarco. falcatus </v>
      </c>
      <c r="H3514" s="1">
        <v>44500</v>
      </c>
      <c r="I3514">
        <v>81</v>
      </c>
      <c r="J3514" t="str">
        <v>AM</v>
      </c>
    </row>
    <row r="3515" spans="1:10" x14ac:dyDescent="0.25">
      <c r="A3515">
        <v>3514</v>
      </c>
      <c r="B3515" t="str">
        <v>David Knight</v>
      </c>
      <c r="C3515" t="str">
        <v>Peristerchilus</v>
      </c>
      <c r="D3515" t="str">
        <v>Memoria Iris Pendle</v>
      </c>
      <c r="E3515">
        <v>0</v>
      </c>
      <c r="F3515" t="str">
        <v>Kendal Ann - Best Colour</v>
      </c>
      <c r="G3515" t="str">
        <v xml:space="preserve">Prschs. Olive Grace x Sarco. falcatus </v>
      </c>
      <c r="H3515" s="1">
        <v>44500</v>
      </c>
      <c r="I3515">
        <v>83</v>
      </c>
      <c r="J3515" t="str">
        <v>ACM</v>
      </c>
    </row>
    <row r="3516" spans="1:10" x14ac:dyDescent="0.25">
      <c r="A3516">
        <v>3515</v>
      </c>
      <c r="B3516" t="str">
        <v>David Judge</v>
      </c>
      <c r="C3516" t="str">
        <v>Paphiopedilum</v>
      </c>
      <c r="D3516" t="str">
        <v>Johanna Burkhardt</v>
      </c>
      <c r="E3516">
        <v>0</v>
      </c>
      <c r="F3516" t="str">
        <v>Rajani</v>
      </c>
      <c r="G3516" t="str">
        <v>Paph. rothschildianum x Paph. adductum</v>
      </c>
      <c r="H3516" s="1">
        <v>44500</v>
      </c>
      <c r="I3516">
        <v>80</v>
      </c>
      <c r="J3516" t="str">
        <v>AM</v>
      </c>
    </row>
    <row r="3517" spans="1:10" x14ac:dyDescent="0.25">
      <c r="A3517">
        <v>3516</v>
      </c>
      <c r="B3517" t="str">
        <v>Keith and Eva Bergmeier</v>
      </c>
      <c r="C3517" t="str">
        <v>Cymbidium</v>
      </c>
      <c r="D3517" t="str">
        <v>Little Beauty</v>
      </c>
      <c r="E3517">
        <v>0</v>
      </c>
      <c r="F3517" t="str">
        <v>Dark Red</v>
      </c>
      <c r="G3517" t="str">
        <v>Cym. Cricket x Cym. canaliculatum</v>
      </c>
      <c r="H3517" s="1">
        <v>44501</v>
      </c>
      <c r="I3517">
        <v>81</v>
      </c>
      <c r="J3517" t="str">
        <v>AM</v>
      </c>
    </row>
    <row r="3518" spans="1:10" x14ac:dyDescent="0.25">
      <c r="A3518">
        <v>3517</v>
      </c>
      <c r="B3518" t="str">
        <v>Keith and Eva Bergmeier</v>
      </c>
      <c r="C3518" t="str">
        <v>Cymbidium</v>
      </c>
      <c r="D3518" t="str">
        <v>Little Beauty</v>
      </c>
      <c r="E3518">
        <v>0</v>
      </c>
      <c r="F3518" t="str">
        <v>Dark Red</v>
      </c>
      <c r="G3518" t="str">
        <v>Cym. Cricket x Cym. canaliculatum</v>
      </c>
      <c r="H3518" s="1">
        <v>44501</v>
      </c>
      <c r="I3518">
        <v>82</v>
      </c>
      <c r="J3518" t="str">
        <v>ACM</v>
      </c>
    </row>
    <row r="3519" spans="1:10" x14ac:dyDescent="0.25">
      <c r="A3519">
        <v>3518</v>
      </c>
      <c r="B3519" t="str">
        <v>Kha Le</v>
      </c>
      <c r="C3519" t="str">
        <v>Dendrobium</v>
      </c>
      <c r="D3519" t="str">
        <v>Rum City</v>
      </c>
      <c r="E3519">
        <v>0</v>
      </c>
      <c r="F3519" t="str">
        <v>Saigon</v>
      </c>
      <c r="G3519" t="str">
        <v>Dendrobium Mousmee x Den Chet's Choice</v>
      </c>
      <c r="H3519" s="1">
        <v>44496</v>
      </c>
      <c r="I3519">
        <v>79.5</v>
      </c>
      <c r="J3519" t="str">
        <v>ACC</v>
      </c>
    </row>
    <row r="3520" spans="1:10" x14ac:dyDescent="0.25">
      <c r="A3520">
        <v>3519</v>
      </c>
      <c r="B3520" t="str">
        <v>David Munro</v>
      </c>
      <c r="C3520" t="str">
        <v>Dendrobium</v>
      </c>
      <c r="D3520">
        <v>0</v>
      </c>
      <c r="E3520" t="str">
        <v>densiflorum</v>
      </c>
      <c r="F3520" t="str">
        <v>Ella</v>
      </c>
      <c r="G3520" t="str">
        <v>species</v>
      </c>
      <c r="H3520" s="1">
        <v>44501</v>
      </c>
      <c r="I3520">
        <v>79</v>
      </c>
      <c r="J3520" t="str">
        <v>HCC</v>
      </c>
    </row>
    <row r="3521" spans="1:10" x14ac:dyDescent="0.25">
      <c r="A3521">
        <v>3520</v>
      </c>
      <c r="B3521" t="str">
        <v>David Munro</v>
      </c>
      <c r="C3521" t="str">
        <v>Dendrobium</v>
      </c>
      <c r="D3521">
        <v>0</v>
      </c>
      <c r="E3521" t="str">
        <v>densiflorum</v>
      </c>
      <c r="F3521" t="str">
        <v>Ella</v>
      </c>
      <c r="G3521" t="str">
        <v>species</v>
      </c>
      <c r="H3521" s="1">
        <v>44501</v>
      </c>
      <c r="I3521">
        <v>82</v>
      </c>
      <c r="J3521" t="str">
        <v>ACM</v>
      </c>
    </row>
    <row r="3522" spans="1:10" x14ac:dyDescent="0.25">
      <c r="A3522">
        <v>3521</v>
      </c>
      <c r="B3522" t="str">
        <v>Stephen Dunstan</v>
      </c>
      <c r="C3522" t="str">
        <v>Cymbidium</v>
      </c>
      <c r="D3522">
        <v>0</v>
      </c>
      <c r="E3522" t="str">
        <v>canaliculatum</v>
      </c>
      <c r="F3522" t="str">
        <v>Ellie</v>
      </c>
      <c r="G3522" t="str">
        <v>species</v>
      </c>
      <c r="H3522" s="1">
        <v>44501</v>
      </c>
      <c r="I3522">
        <v>80</v>
      </c>
      <c r="J3522" t="str">
        <v>AM</v>
      </c>
    </row>
    <row r="3523" spans="1:10" x14ac:dyDescent="0.25">
      <c r="A3523">
        <v>3522</v>
      </c>
      <c r="B3523" t="str">
        <v>Stephen Dunstan</v>
      </c>
      <c r="C3523" t="str">
        <v>Cymbidium</v>
      </c>
      <c r="D3523">
        <v>0</v>
      </c>
      <c r="E3523" t="str">
        <v>canaliculatum</v>
      </c>
      <c r="F3523" t="str">
        <v>Ellie</v>
      </c>
      <c r="G3523" t="str">
        <v>species</v>
      </c>
      <c r="H3523" s="1">
        <v>44501</v>
      </c>
      <c r="I3523">
        <v>81</v>
      </c>
      <c r="J3523" t="str">
        <v>ACM</v>
      </c>
    </row>
    <row r="3524" spans="1:10" x14ac:dyDescent="0.25">
      <c r="A3524">
        <v>3523</v>
      </c>
      <c r="B3524" t="str">
        <v>Jonathan Xiao</v>
      </c>
      <c r="C3524" t="str">
        <v>Dendrobium</v>
      </c>
      <c r="D3524">
        <v>0</v>
      </c>
      <c r="E3524" t="str">
        <v>linguella</v>
      </c>
      <c r="F3524" t="str">
        <v>Jonathan Xiao</v>
      </c>
      <c r="G3524" t="str">
        <v>species</v>
      </c>
      <c r="H3524" s="1">
        <v>44496</v>
      </c>
      <c r="I3524" t="str">
        <v>N?A</v>
      </c>
      <c r="J3524" t="str">
        <v>CBM</v>
      </c>
    </row>
    <row r="3525" spans="1:10" x14ac:dyDescent="0.25">
      <c r="A3525">
        <v>3524</v>
      </c>
      <c r="B3525" t="str">
        <v>Peter and Jane D'Olier</v>
      </c>
      <c r="C3525" t="str">
        <v>Cattleya</v>
      </c>
      <c r="D3525">
        <v>0</v>
      </c>
      <c r="E3525" t="str">
        <v>rupestris</v>
      </c>
      <c r="F3525" t="str">
        <v>Liz</v>
      </c>
      <c r="G3525" t="str">
        <v>species</v>
      </c>
      <c r="H3525" s="1">
        <v>44509</v>
      </c>
      <c r="I3525">
        <v>81.7</v>
      </c>
      <c r="J3525" t="str">
        <v>AM</v>
      </c>
    </row>
    <row r="3526" spans="1:10" x14ac:dyDescent="0.25">
      <c r="A3526">
        <v>3525</v>
      </c>
      <c r="B3526" t="str">
        <v>Peter and Jane D'Olier</v>
      </c>
      <c r="C3526" t="str">
        <v>Cattleya</v>
      </c>
      <c r="D3526">
        <v>0</v>
      </c>
      <c r="E3526" t="str">
        <v>rupestris</v>
      </c>
      <c r="F3526" t="str">
        <v>Liz</v>
      </c>
      <c r="G3526" t="str">
        <v>species</v>
      </c>
      <c r="H3526" s="1">
        <v>44509</v>
      </c>
      <c r="I3526">
        <v>82.2</v>
      </c>
      <c r="J3526" t="str">
        <v>ACM</v>
      </c>
    </row>
    <row r="3527" spans="1:10" x14ac:dyDescent="0.25">
      <c r="A3527">
        <v>3526</v>
      </c>
      <c r="B3527" t="str">
        <v>David Munro</v>
      </c>
      <c r="C3527" t="str">
        <v>Dendrobium</v>
      </c>
      <c r="D3527">
        <v>0</v>
      </c>
      <c r="E3527" t="str">
        <v>fimbriatum (var oculatum)</v>
      </c>
      <c r="F3527" t="str">
        <v>Annabelle</v>
      </c>
      <c r="G3527" t="str">
        <v xml:space="preserve">species  </v>
      </c>
      <c r="H3527" s="1">
        <v>44499</v>
      </c>
      <c r="I3527">
        <v>85</v>
      </c>
      <c r="J3527" t="str">
        <v>ACE</v>
      </c>
    </row>
    <row r="3528" spans="1:10" x14ac:dyDescent="0.25">
      <c r="A3528">
        <v>3527</v>
      </c>
      <c r="B3528" t="str">
        <v>Dark Star Orchids</v>
      </c>
      <c r="C3528" t="str">
        <v>Paphiopedilum</v>
      </c>
      <c r="D3528" t="str">
        <v>Saint Swithin</v>
      </c>
      <c r="E3528">
        <v>0</v>
      </c>
      <c r="F3528" t="str">
        <v>Dark Star</v>
      </c>
      <c r="G3528" t="str">
        <v>Paph. philippinense x Paph. rothschildianum</v>
      </c>
      <c r="H3528" s="1">
        <v>44518</v>
      </c>
      <c r="I3528">
        <v>78.400000000000006</v>
      </c>
      <c r="J3528" t="str">
        <v>HCC</v>
      </c>
    </row>
    <row r="3529" spans="1:10" x14ac:dyDescent="0.25">
      <c r="A3529">
        <v>3528</v>
      </c>
      <c r="B3529" t="str">
        <v>Arnold Lockrey</v>
      </c>
      <c r="C3529" t="str">
        <v>Dendrobium</v>
      </c>
      <c r="D3529">
        <v>0</v>
      </c>
      <c r="E3529" t="str">
        <v>officinale</v>
      </c>
      <c r="F3529" t="str">
        <v>Marie</v>
      </c>
      <c r="G3529" t="str">
        <v>species</v>
      </c>
      <c r="H3529" s="1">
        <v>44526</v>
      </c>
      <c r="I3529">
        <v>82.8</v>
      </c>
      <c r="J3529" t="str">
        <v>ACM</v>
      </c>
    </row>
    <row r="3530" spans="1:10" x14ac:dyDescent="0.25">
      <c r="A3530">
        <v>3529</v>
      </c>
      <c r="B3530" t="str">
        <v>Seong Tay</v>
      </c>
      <c r="C3530" t="str">
        <v>Paphiopedilum</v>
      </c>
      <c r="D3530">
        <v>0</v>
      </c>
      <c r="E3530" t="str">
        <v>moquetteanum (moquettianum)</v>
      </c>
      <c r="F3530" t="str">
        <v>TOM #1</v>
      </c>
      <c r="G3530" t="str">
        <v>species</v>
      </c>
      <c r="H3530" s="1">
        <v>44538</v>
      </c>
      <c r="I3530">
        <v>85.7</v>
      </c>
      <c r="J3530" t="str">
        <v>FCC</v>
      </c>
    </row>
    <row r="3531" spans="1:10" x14ac:dyDescent="0.25">
      <c r="A3531">
        <v>3530</v>
      </c>
      <c r="B3531" t="str">
        <v>Seong Tay</v>
      </c>
      <c r="C3531" t="str">
        <v>Paphiopedilum</v>
      </c>
      <c r="D3531">
        <v>0</v>
      </c>
      <c r="E3531" t="str">
        <v>emersonii</v>
      </c>
      <c r="F3531" t="str">
        <v>TOM #1</v>
      </c>
      <c r="G3531" t="str">
        <v xml:space="preserve">species </v>
      </c>
      <c r="H3531" s="1">
        <v>44538</v>
      </c>
      <c r="I3531">
        <v>85.8</v>
      </c>
      <c r="J3531" t="str">
        <v>FCC</v>
      </c>
    </row>
    <row r="3532" spans="1:10" x14ac:dyDescent="0.25">
      <c r="A3532">
        <v>3531</v>
      </c>
      <c r="B3532" t="str">
        <v>Haemish Bongers</v>
      </c>
      <c r="C3532" t="str">
        <v>Phragmipedium</v>
      </c>
      <c r="D3532">
        <v>0</v>
      </c>
      <c r="E3532" t="str">
        <v>humboldtii</v>
      </c>
      <c r="F3532" t="str">
        <v>Astrid</v>
      </c>
      <c r="G3532" t="str">
        <v>species</v>
      </c>
      <c r="H3532" s="1">
        <v>44527</v>
      </c>
      <c r="I3532" t="str">
        <v>N/A</v>
      </c>
      <c r="J3532" t="str">
        <v>CBM</v>
      </c>
    </row>
    <row r="3533" spans="1:10" x14ac:dyDescent="0.25">
      <c r="A3533">
        <v>3532</v>
      </c>
      <c r="B3533" t="str">
        <v>See Ting Ho</v>
      </c>
      <c r="C3533" t="str">
        <v>Paphiopedilum</v>
      </c>
      <c r="D3533" t="str">
        <v>Melissa Ho</v>
      </c>
      <c r="E3533">
        <v>0</v>
      </c>
      <c r="F3533" t="str">
        <v>Ollie</v>
      </c>
      <c r="G3533" t="str">
        <v>Paph Wossner Susanitum x Paph rothschildianum</v>
      </c>
      <c r="H3533" s="1">
        <v>44548</v>
      </c>
      <c r="I3533">
        <v>82.2</v>
      </c>
      <c r="J3533" t="str">
        <v>AM</v>
      </c>
    </row>
    <row r="3534" spans="1:10" x14ac:dyDescent="0.25">
      <c r="A3534">
        <v>3533</v>
      </c>
      <c r="B3534" t="str">
        <v>See Ting Ho</v>
      </c>
      <c r="C3534" t="str">
        <v>Paphiopedilum</v>
      </c>
      <c r="D3534" t="str">
        <v>Melissa Ho</v>
      </c>
      <c r="E3534">
        <v>0</v>
      </c>
      <c r="F3534" t="str">
        <v>Toby</v>
      </c>
      <c r="G3534" t="str">
        <v>Paph Wossner Susanitum x Paph rothschildianum</v>
      </c>
      <c r="H3534" s="1">
        <v>44589</v>
      </c>
      <c r="I3534">
        <v>83.5</v>
      </c>
      <c r="J3534" t="str">
        <v>AM</v>
      </c>
    </row>
    <row r="3535" spans="1:10" x14ac:dyDescent="0.25">
      <c r="A3535">
        <v>3534</v>
      </c>
      <c r="B3535" t="str">
        <v>Peter and Jane D'Olier</v>
      </c>
      <c r="C3535" t="str">
        <v>Cattleya</v>
      </c>
      <c r="D3535">
        <v>0</v>
      </c>
      <c r="E3535" t="str">
        <v>alaorii</v>
      </c>
      <c r="F3535" t="str">
        <v>Emily</v>
      </c>
      <c r="G3535" t="str">
        <v>species</v>
      </c>
      <c r="H3535" s="1">
        <v>44561</v>
      </c>
      <c r="I3535">
        <v>82</v>
      </c>
      <c r="J3535" t="str">
        <v>AM</v>
      </c>
    </row>
    <row r="3536" spans="1:10" x14ac:dyDescent="0.25">
      <c r="A3536">
        <v>3535</v>
      </c>
      <c r="B3536" t="str">
        <v>Craig Scott Harden</v>
      </c>
      <c r="C3536" t="str">
        <v>Gastrochilus</v>
      </c>
      <c r="D3536">
        <v>0</v>
      </c>
      <c r="E3536" t="str">
        <v>japonicus</v>
      </c>
      <c r="F3536" t="str">
        <v>Graeme</v>
      </c>
      <c r="G3536" t="str">
        <v>species</v>
      </c>
      <c r="H3536" s="1">
        <v>44581</v>
      </c>
      <c r="I3536">
        <v>82.1</v>
      </c>
      <c r="J3536" t="str">
        <v>AM</v>
      </c>
    </row>
    <row r="3537" spans="1:10" x14ac:dyDescent="0.25">
      <c r="A3537">
        <v>3536</v>
      </c>
      <c r="B3537" t="str">
        <v>Craig Scott Harden</v>
      </c>
      <c r="C3537" t="str">
        <v>Gastrochilus</v>
      </c>
      <c r="D3537">
        <v>0</v>
      </c>
      <c r="E3537" t="str">
        <v>japonicus</v>
      </c>
      <c r="F3537" t="str">
        <v>Graeme</v>
      </c>
      <c r="G3537" t="str">
        <v>species</v>
      </c>
      <c r="H3537" s="1">
        <v>44581</v>
      </c>
      <c r="I3537">
        <v>82.8</v>
      </c>
      <c r="J3537" t="str">
        <v>ACM</v>
      </c>
    </row>
    <row r="3538" spans="1:10" x14ac:dyDescent="0.25">
      <c r="A3538">
        <v>3537</v>
      </c>
      <c r="B3538" t="str">
        <v>Bradley Goostrey</v>
      </c>
      <c r="C3538" t="str">
        <v>Paphiopedilum</v>
      </c>
      <c r="D3538" t="str">
        <v>Gloria Naugle</v>
      </c>
      <c r="E3538">
        <v>0</v>
      </c>
      <c r="F3538" t="str">
        <v>HOF</v>
      </c>
      <c r="G3538" t="str">
        <v>Paph. micranthum x Paph. rothschildianum</v>
      </c>
      <c r="H3538" s="1">
        <v>44581</v>
      </c>
      <c r="I3538">
        <v>81</v>
      </c>
      <c r="J3538" t="str">
        <v>AM</v>
      </c>
    </row>
    <row r="3539" spans="1:10" x14ac:dyDescent="0.25">
      <c r="A3539">
        <v>3538</v>
      </c>
      <c r="B3539" t="str">
        <v>Bradley Goostrey</v>
      </c>
      <c r="C3539" t="str">
        <v>Paphiopedilum</v>
      </c>
      <c r="D3539" t="str">
        <v>Gorgon</v>
      </c>
      <c r="E3539">
        <v>0</v>
      </c>
      <c r="F3539" t="str">
        <v>Memoria Bob Goostrey</v>
      </c>
      <c r="G3539" t="str">
        <v>Paph Shun-Yi Williams x Paph sanderianum</v>
      </c>
      <c r="H3539" s="1">
        <v>44581</v>
      </c>
      <c r="I3539">
        <v>84</v>
      </c>
      <c r="J3539" t="str">
        <v>AM</v>
      </c>
    </row>
    <row r="3540" spans="1:10" x14ac:dyDescent="0.25">
      <c r="A3540">
        <v>3539</v>
      </c>
      <c r="B3540" t="str">
        <v>Bradley Goostrey</v>
      </c>
      <c r="C3540" t="str">
        <v>Paphiopedilum</v>
      </c>
      <c r="D3540" t="str">
        <v>S. Gratrix</v>
      </c>
      <c r="E3540">
        <v>0</v>
      </c>
      <c r="F3540" t="str">
        <v>Ella</v>
      </c>
      <c r="G3540" t="str">
        <v>Paph. bellatulum x Paph. godefroyae</v>
      </c>
      <c r="H3540" s="1">
        <v>44581</v>
      </c>
      <c r="I3540">
        <v>80</v>
      </c>
      <c r="J3540" t="str">
        <v>AM</v>
      </c>
    </row>
    <row r="3541" spans="1:10" x14ac:dyDescent="0.25">
      <c r="A3541">
        <v>3540</v>
      </c>
      <c r="B3541" t="str">
        <v>Peter Furniss</v>
      </c>
      <c r="C3541" t="str">
        <v>Bulbophyllum</v>
      </c>
      <c r="D3541">
        <v>0</v>
      </c>
      <c r="E3541" t="str">
        <v>rothschildianum</v>
      </c>
      <c r="F3541" t="str">
        <v>Mary Helen</v>
      </c>
      <c r="G3541" t="str">
        <v>species</v>
      </c>
      <c r="H3541" s="1">
        <v>44317</v>
      </c>
      <c r="I3541">
        <v>86</v>
      </c>
      <c r="J3541" t="str">
        <v>ACE</v>
      </c>
    </row>
    <row r="3542" spans="1:10" x14ac:dyDescent="0.25">
      <c r="A3542">
        <v>3541</v>
      </c>
      <c r="B3542" t="str">
        <v>Malcolm Ide</v>
      </c>
      <c r="C3542" t="str">
        <v>Stanhopea</v>
      </c>
      <c r="D3542">
        <v>0</v>
      </c>
      <c r="E3542" t="str">
        <v>ruckeri</v>
      </c>
      <c r="F3542" t="str">
        <v>Dosky</v>
      </c>
      <c r="G3542" t="str">
        <v xml:space="preserve">species </v>
      </c>
      <c r="H3542" s="1">
        <v>44575</v>
      </c>
      <c r="I3542">
        <v>80.599999999999994</v>
      </c>
      <c r="J3542" t="str">
        <v>AM</v>
      </c>
    </row>
    <row r="3543" spans="1:10" x14ac:dyDescent="0.25">
      <c r="A3543">
        <v>3542</v>
      </c>
      <c r="B3543" t="str">
        <v>Angelina Sulfaro</v>
      </c>
      <c r="C3543" t="str">
        <v>Dendrobium</v>
      </c>
      <c r="D3543" t="str">
        <v>Nancy Fairfax</v>
      </c>
      <c r="E3543">
        <v>0</v>
      </c>
      <c r="F3543" t="str">
        <v>Natalie</v>
      </c>
      <c r="G3543" t="str">
        <v>Den. engae x Den. johnsoniae</v>
      </c>
      <c r="H3543" s="1">
        <v>44594</v>
      </c>
      <c r="I3543">
        <v>82</v>
      </c>
      <c r="J3543" t="str">
        <v>AM</v>
      </c>
    </row>
    <row r="3544" spans="1:10" x14ac:dyDescent="0.25">
      <c r="A3544">
        <v>3543</v>
      </c>
      <c r="B3544" t="str">
        <v>Angelina Sulfaro</v>
      </c>
      <c r="C3544" t="str">
        <v>Dendrobium</v>
      </c>
      <c r="D3544">
        <v>0</v>
      </c>
      <c r="E3544" t="str">
        <v>tapiniense</v>
      </c>
      <c r="F3544" t="str">
        <v>Talia</v>
      </c>
      <c r="G3544" t="str">
        <v>species</v>
      </c>
      <c r="H3544" s="1">
        <v>44594</v>
      </c>
      <c r="I3544">
        <v>82.5</v>
      </c>
      <c r="J3544" t="str">
        <v>AM</v>
      </c>
    </row>
    <row r="3545" spans="1:10" x14ac:dyDescent="0.25">
      <c r="A3545">
        <v>3544</v>
      </c>
      <c r="B3545" t="str">
        <v>Peter and Jane D'Olier</v>
      </c>
      <c r="C3545" t="str">
        <v>Coelogyne</v>
      </c>
      <c r="D3545" t="str">
        <v>Bird in Flight</v>
      </c>
      <c r="E3545">
        <v>0</v>
      </c>
      <c r="F3545" t="str">
        <v>William</v>
      </c>
      <c r="G3545" t="str">
        <v>Coel. usitana x Coel. lawrenceana</v>
      </c>
      <c r="H3545" s="1">
        <v>44601</v>
      </c>
      <c r="I3545">
        <v>80</v>
      </c>
      <c r="J3545" t="str">
        <v>AM</v>
      </c>
    </row>
    <row r="3546" spans="1:10" x14ac:dyDescent="0.25">
      <c r="A3546">
        <v>3545</v>
      </c>
      <c r="B3546" t="str">
        <v>Jeff Ahern</v>
      </c>
      <c r="C3546" t="str">
        <v>Phragmipedium</v>
      </c>
      <c r="D3546" t="str">
        <v>Fritz Schomburg</v>
      </c>
      <c r="E3546">
        <v>0</v>
      </c>
      <c r="F3546" t="str">
        <v>Noel</v>
      </c>
      <c r="G3546" t="str">
        <v>Phrag. kovachii x Phrag. besseae</v>
      </c>
      <c r="H3546" s="1">
        <v>43689</v>
      </c>
      <c r="I3546">
        <v>78.5</v>
      </c>
      <c r="J3546" t="str">
        <v>HCC</v>
      </c>
    </row>
    <row r="3547" spans="1:10" x14ac:dyDescent="0.25">
      <c r="A3547">
        <v>3546</v>
      </c>
      <c r="B3547" t="str">
        <v>Jonathon Clark</v>
      </c>
      <c r="C3547" t="str">
        <v>Paphiopedilum</v>
      </c>
      <c r="D3547" t="str">
        <v>Transvaal</v>
      </c>
      <c r="E3547">
        <v>0</v>
      </c>
      <c r="F3547" t="str">
        <v>Big JR</v>
      </c>
      <c r="G3547" t="str">
        <v>Paph. chamberlainianum x Paph. rothschildianum</v>
      </c>
      <c r="H3547" s="1">
        <v>44599</v>
      </c>
      <c r="I3547">
        <v>78</v>
      </c>
      <c r="J3547" t="str">
        <v>HCC</v>
      </c>
    </row>
    <row r="3548" spans="1:10" x14ac:dyDescent="0.25">
      <c r="A3548">
        <v>3547</v>
      </c>
      <c r="B3548" t="str">
        <v>John Allen</v>
      </c>
      <c r="C3548" t="str">
        <v>Miltonia</v>
      </c>
      <c r="D3548" t="str">
        <v>Yellow Spectacle</v>
      </c>
      <c r="E3548">
        <v>0</v>
      </c>
      <c r="F3548" t="str">
        <v>Yellow Star</v>
      </c>
      <c r="G3548" t="str">
        <v>Miltonia Minas Gerais x Miltonia Minas Queen</v>
      </c>
      <c r="H3548" s="1">
        <v>44648</v>
      </c>
      <c r="I3548">
        <v>80</v>
      </c>
      <c r="J3548" t="str">
        <v>AM</v>
      </c>
    </row>
    <row r="3549" spans="1:10" x14ac:dyDescent="0.25">
      <c r="A3549">
        <v>3548</v>
      </c>
      <c r="B3549" t="str">
        <v>G &amp; A Cushway</v>
      </c>
      <c r="C3549" t="str">
        <v>Cattleya</v>
      </c>
      <c r="D3549" t="str">
        <v>Mari's Love</v>
      </c>
      <c r="E3549">
        <v>0</v>
      </c>
      <c r="F3549" t="str">
        <v>Taka</v>
      </c>
      <c r="G3549" t="str">
        <v>C. Mari's Song x C. Love Knot</v>
      </c>
      <c r="H3549" s="1">
        <v>44657</v>
      </c>
      <c r="I3549">
        <v>81.599999999999994</v>
      </c>
      <c r="J3549" t="str">
        <v>AM</v>
      </c>
    </row>
    <row r="3550" spans="1:10" x14ac:dyDescent="0.25">
      <c r="A3550">
        <v>3549</v>
      </c>
      <c r="B3550" t="str">
        <v>Joseph Gafa</v>
      </c>
      <c r="C3550" t="str">
        <v>Gomesa</v>
      </c>
      <c r="D3550">
        <v>0</v>
      </c>
      <c r="E3550" t="str">
        <v>praetexta</v>
      </c>
      <c r="F3550" t="str">
        <v>Mathew</v>
      </c>
      <c r="G3550" t="str">
        <v>species</v>
      </c>
      <c r="H3550" s="1">
        <v>44669</v>
      </c>
      <c r="I3550">
        <v>83</v>
      </c>
      <c r="J3550" t="str">
        <v>AM</v>
      </c>
    </row>
    <row r="3551" spans="1:10" x14ac:dyDescent="0.25">
      <c r="A3551">
        <v>3550</v>
      </c>
      <c r="B3551" t="str">
        <v>Joseph Gafa</v>
      </c>
      <c r="C3551" t="str">
        <v>Gomesa</v>
      </c>
      <c r="D3551">
        <v>0</v>
      </c>
      <c r="E3551" t="str">
        <v>praetexta</v>
      </c>
      <c r="F3551" t="str">
        <v>Mathew</v>
      </c>
      <c r="G3551" t="str">
        <v>species</v>
      </c>
      <c r="H3551" s="1">
        <v>44669</v>
      </c>
      <c r="I3551">
        <v>83.1</v>
      </c>
      <c r="J3551" t="str">
        <v>ACM</v>
      </c>
    </row>
    <row r="3552" spans="1:10" x14ac:dyDescent="0.25">
      <c r="A3552">
        <v>3551</v>
      </c>
      <c r="B3552" t="str">
        <v>Malcolm Ide</v>
      </c>
      <c r="C3552" t="str">
        <v>Dendrobium</v>
      </c>
      <c r="D3552" t="str">
        <v>Aussie's Bewitched</v>
      </c>
      <c r="E3552">
        <v>0</v>
      </c>
      <c r="F3552" t="str">
        <v>Leslie</v>
      </c>
      <c r="G3552" t="str">
        <v>Den. Neifert's Alexpoly x Den. macrophyllum</v>
      </c>
      <c r="H3552" s="1">
        <v>44674</v>
      </c>
      <c r="I3552">
        <v>79.5</v>
      </c>
      <c r="J3552" t="str">
        <v>HCC</v>
      </c>
    </row>
    <row r="3553" spans="1:10" x14ac:dyDescent="0.25">
      <c r="A3553">
        <v>3552</v>
      </c>
      <c r="B3553" t="str">
        <v>Trevor Yee</v>
      </c>
      <c r="C3553" t="str">
        <v>Paphiopedilum</v>
      </c>
      <c r="D3553" t="str">
        <v>Pilot</v>
      </c>
      <c r="E3553">
        <v>0</v>
      </c>
      <c r="F3553" t="str">
        <v>Putney Pizzazz</v>
      </c>
      <c r="G3553" t="str">
        <v>Paph. ciliolare x Paph. Rungsuriyanum</v>
      </c>
      <c r="H3553" s="1">
        <v>44699</v>
      </c>
      <c r="I3553">
        <v>83</v>
      </c>
      <c r="J3553" t="str">
        <v>AM</v>
      </c>
    </row>
    <row r="3554" spans="1:10" x14ac:dyDescent="0.25">
      <c r="A3554">
        <v>3553</v>
      </c>
      <c r="B3554" t="str">
        <v>J &amp; M Stone</v>
      </c>
      <c r="C3554" t="str">
        <v>Octomeria</v>
      </c>
      <c r="D3554">
        <v>0</v>
      </c>
      <c r="E3554" t="str">
        <v>juncifolia</v>
      </c>
      <c r="F3554" t="str">
        <v>JaM</v>
      </c>
      <c r="G3554" t="str">
        <v>species</v>
      </c>
      <c r="H3554" s="1">
        <v>44708</v>
      </c>
      <c r="I3554">
        <v>82</v>
      </c>
      <c r="J3554" t="str">
        <v>ACM</v>
      </c>
    </row>
    <row r="3555" spans="1:10" x14ac:dyDescent="0.25">
      <c r="A3555">
        <v>3554</v>
      </c>
      <c r="B3555" t="str">
        <v>Veronica Clowes</v>
      </c>
      <c r="C3555" t="str">
        <v>Paphiopedilum</v>
      </c>
      <c r="D3555" t="str">
        <v>Giant Spice</v>
      </c>
      <c r="E3555">
        <v>0</v>
      </c>
      <c r="F3555" t="str">
        <v>VC</v>
      </c>
      <c r="G3555" t="str">
        <v>Paph Western Sky x Paph spicerianum</v>
      </c>
      <c r="H3555" s="1">
        <v>44708</v>
      </c>
      <c r="I3555">
        <v>80.5</v>
      </c>
      <c r="J3555" t="str">
        <v>AM</v>
      </c>
    </row>
    <row r="3556" spans="1:10" x14ac:dyDescent="0.25">
      <c r="A3556">
        <v>3555</v>
      </c>
      <c r="B3556" t="str">
        <v>Seong Tay</v>
      </c>
      <c r="C3556" t="str">
        <v>Phragmipedium</v>
      </c>
      <c r="D3556" t="str">
        <v>Fritz Schomberg</v>
      </c>
      <c r="E3556">
        <v>0</v>
      </c>
      <c r="F3556" t="str">
        <v>TOM One</v>
      </c>
      <c r="G3556" t="str">
        <v xml:space="preserve">Phrag. besseae x Phrag. kovachii </v>
      </c>
      <c r="H3556" s="1">
        <v>44708</v>
      </c>
      <c r="I3556">
        <v>80</v>
      </c>
      <c r="J3556" t="str">
        <v>AM</v>
      </c>
    </row>
    <row r="3557" spans="1:10" x14ac:dyDescent="0.25">
      <c r="A3557">
        <v>3556</v>
      </c>
      <c r="B3557" t="str">
        <v>F Musial</v>
      </c>
      <c r="C3557" t="str">
        <v>Rhyncholaeliocattleya</v>
      </c>
      <c r="D3557" t="str">
        <v>Village Chief North</v>
      </c>
      <c r="E3557">
        <v>0</v>
      </c>
      <c r="F3557" t="str">
        <v>Green Genius</v>
      </c>
      <c r="G3557" t="str">
        <v>C. Village Chief Cuba x Rlc. Memoria Helen Brown</v>
      </c>
      <c r="H3557" s="1">
        <v>44708</v>
      </c>
      <c r="I3557">
        <v>79</v>
      </c>
      <c r="J3557" t="str">
        <v>HCC</v>
      </c>
    </row>
    <row r="3558" spans="1:10" x14ac:dyDescent="0.25">
      <c r="A3558">
        <v>3557</v>
      </c>
      <c r="B3558" t="str">
        <v>Rod Nurthen</v>
      </c>
      <c r="C3558" t="str">
        <v>Paphiopedilum</v>
      </c>
      <c r="D3558" t="str">
        <v>Wonderful World</v>
      </c>
      <c r="E3558">
        <v>0</v>
      </c>
      <c r="F3558" t="str">
        <v>Lockerbie</v>
      </c>
      <c r="G3558" t="str">
        <v>Paph. World Exploit x Paph. World Leader</v>
      </c>
      <c r="H3558" s="1">
        <v>44727</v>
      </c>
      <c r="I3558">
        <v>84</v>
      </c>
      <c r="J3558" t="str">
        <v>AM</v>
      </c>
    </row>
    <row r="3559" spans="1:10" x14ac:dyDescent="0.25">
      <c r="A3559">
        <v>3558</v>
      </c>
      <c r="B3559" t="str">
        <v>Rod Nurthen</v>
      </c>
      <c r="C3559" t="str">
        <v>Paphiopedilum</v>
      </c>
      <c r="D3559" t="str">
        <v>Rod Nurthen</v>
      </c>
      <c r="E3559">
        <v>0</v>
      </c>
      <c r="F3559" t="str">
        <v>Lockerbie</v>
      </c>
      <c r="G3559" t="str">
        <v>Paph. Blenhill x Paph. Sioux</v>
      </c>
      <c r="H3559" s="1">
        <v>44727</v>
      </c>
      <c r="I3559">
        <v>81.400000000000006</v>
      </c>
      <c r="J3559" t="str">
        <v>AM</v>
      </c>
    </row>
    <row r="3560" spans="1:10" x14ac:dyDescent="0.25">
      <c r="A3560">
        <v>3559</v>
      </c>
      <c r="B3560" t="str">
        <v xml:space="preserve">R &amp; B Cooper </v>
      </c>
      <c r="C3560" t="str">
        <v>Dendrobium</v>
      </c>
      <c r="D3560" t="str">
        <v>Kristen Debut</v>
      </c>
      <c r="E3560">
        <v>0</v>
      </c>
      <c r="F3560" t="str">
        <v xml:space="preserve">Alisha Cooper </v>
      </c>
      <c r="G3560" t="str">
        <v>Den. Hickam Deb x Den. Kristen Ann</v>
      </c>
      <c r="H3560" s="1">
        <v>44739</v>
      </c>
      <c r="I3560">
        <v>82.4</v>
      </c>
      <c r="J3560" t="str">
        <v>AM</v>
      </c>
    </row>
    <row r="3561" spans="1:10" x14ac:dyDescent="0.25">
      <c r="A3561">
        <v>3560</v>
      </c>
      <c r="B3561" t="str">
        <v>Tom and Jan Maxwell</v>
      </c>
      <c r="C3561" t="str">
        <v>Coelogyne (Dendrochilum)</v>
      </c>
      <c r="D3561">
        <v>0</v>
      </c>
      <c r="E3561" t="str">
        <v>tenellum</v>
      </c>
      <c r="F3561" t="str">
        <v>Jan's Delight</v>
      </c>
      <c r="G3561" t="str">
        <v>species</v>
      </c>
      <c r="H3561" s="1">
        <v>44778</v>
      </c>
      <c r="I3561">
        <v>83</v>
      </c>
      <c r="J3561" t="str">
        <v>ACM</v>
      </c>
    </row>
    <row r="3562" spans="1:10" x14ac:dyDescent="0.25">
      <c r="A3562">
        <v>3561</v>
      </c>
      <c r="B3562" t="str">
        <v>Sue Carroll</v>
      </c>
      <c r="C3562" t="str">
        <v xml:space="preserve">Pleurothallis </v>
      </c>
      <c r="D3562">
        <v>0</v>
      </c>
      <c r="E3562" t="str">
        <v>palliolata</v>
      </c>
      <c r="F3562" t="str">
        <v>Rita</v>
      </c>
      <c r="G3562" t="str">
        <v>species</v>
      </c>
      <c r="H3562" s="1">
        <v>44757</v>
      </c>
      <c r="I3562">
        <v>86.5</v>
      </c>
      <c r="J3562" t="str">
        <v>ACE</v>
      </c>
    </row>
    <row r="3563" spans="1:10" x14ac:dyDescent="0.25">
      <c r="A3563">
        <v>3562</v>
      </c>
      <c r="B3563" t="str">
        <v>Col Brandon</v>
      </c>
      <c r="C3563" t="str">
        <v xml:space="preserve">Dendrobium </v>
      </c>
      <c r="D3563" t="str">
        <v>Memoria Adrian Groffen</v>
      </c>
      <c r="E3563">
        <v>0</v>
      </c>
      <c r="F3563" t="str">
        <v>Robert</v>
      </c>
      <c r="G3563" t="str">
        <v>Den. Aussie Ira x Den. Elegant Heart</v>
      </c>
      <c r="H3563" s="1">
        <v>44760</v>
      </c>
      <c r="I3563">
        <v>80</v>
      </c>
      <c r="J3563" t="str">
        <v>AM</v>
      </c>
    </row>
    <row r="3564" spans="1:10" x14ac:dyDescent="0.25">
      <c r="A3564">
        <v>3563</v>
      </c>
      <c r="B3564" t="str">
        <v>Col Brandon</v>
      </c>
      <c r="C3564" t="str">
        <v xml:space="preserve">Dendrobium </v>
      </c>
      <c r="D3564" t="str">
        <v>Memoria Adrian Groffen</v>
      </c>
      <c r="E3564">
        <v>0</v>
      </c>
      <c r="F3564" t="str">
        <v>Robert</v>
      </c>
      <c r="G3564" t="str">
        <v>Den. Aussie Ira x Den. Elegant Heart</v>
      </c>
      <c r="H3564" s="1">
        <v>44760</v>
      </c>
      <c r="I3564">
        <v>80</v>
      </c>
      <c r="J3564" t="str">
        <v>ACM</v>
      </c>
    </row>
    <row r="3565" spans="1:10" x14ac:dyDescent="0.25">
      <c r="A3565">
        <v>3564</v>
      </c>
      <c r="B3565" t="str">
        <v>David Munro</v>
      </c>
      <c r="C3565" t="str">
        <v>Dendrobium</v>
      </c>
      <c r="D3565">
        <v>0</v>
      </c>
      <c r="E3565" t="str">
        <v>chrysotoxum</v>
      </c>
      <c r="F3565" t="str">
        <v>Jenna</v>
      </c>
      <c r="G3565" t="str">
        <v>species</v>
      </c>
      <c r="H3565" s="1">
        <v>44501</v>
      </c>
      <c r="I3565">
        <v>79.5</v>
      </c>
      <c r="J3565" t="str">
        <v>HCC</v>
      </c>
    </row>
    <row r="3566" spans="1:10" x14ac:dyDescent="0.25">
      <c r="A3566">
        <v>3565</v>
      </c>
      <c r="B3566" t="str">
        <v>David Munro</v>
      </c>
      <c r="C3566" t="str">
        <v>Dendrobium</v>
      </c>
      <c r="D3566">
        <v>0</v>
      </c>
      <c r="E3566" t="str">
        <v>chrysotoxum</v>
      </c>
      <c r="F3566" t="str">
        <v>Jenna</v>
      </c>
      <c r="G3566" t="str">
        <v>species</v>
      </c>
      <c r="H3566" s="1">
        <v>44501</v>
      </c>
      <c r="I3566">
        <v>84</v>
      </c>
      <c r="J3566" t="str">
        <v>ACM</v>
      </c>
    </row>
    <row r="3567" spans="1:10" x14ac:dyDescent="0.25">
      <c r="A3567">
        <v>3566</v>
      </c>
      <c r="B3567" t="str">
        <v>L &amp; G Bromley</v>
      </c>
      <c r="C3567" t="str">
        <v>Cattlianthe</v>
      </c>
      <c r="D3567" t="str">
        <v>Dendi's Satin</v>
      </c>
      <c r="E3567">
        <v>0</v>
      </c>
      <c r="F3567" t="str">
        <v>Nicci</v>
      </c>
      <c r="G3567" t="str">
        <v>C. Memoria Jerome Shultz x Ctt. Dal's Buddy</v>
      </c>
      <c r="H3567" s="1">
        <v>44569</v>
      </c>
      <c r="I3567">
        <v>79.099999999999994</v>
      </c>
      <c r="J3567" t="str">
        <v>HCC</v>
      </c>
    </row>
    <row r="3568" spans="1:10" x14ac:dyDescent="0.25">
      <c r="A3568">
        <v>3567</v>
      </c>
      <c r="B3568" t="str">
        <v>Graeme and Dorothy Paff</v>
      </c>
      <c r="C3568" t="str">
        <v>Vanda</v>
      </c>
      <c r="D3568" t="str">
        <v>Somsri Thai Spot</v>
      </c>
      <c r="E3568">
        <v>0</v>
      </c>
      <c r="F3568" t="str">
        <v>Dorothy's Delight</v>
      </c>
      <c r="G3568" t="str">
        <v>V. Charles Goodfellow x V. Kulwadee Fragrance</v>
      </c>
      <c r="H3568" s="1">
        <v>44604</v>
      </c>
      <c r="I3568">
        <v>80.709999999999994</v>
      </c>
      <c r="J3568" t="str">
        <v>AM</v>
      </c>
    </row>
    <row r="3569" spans="1:10" x14ac:dyDescent="0.25">
      <c r="A3569">
        <v>3568</v>
      </c>
      <c r="B3569" t="str">
        <v>Down Under Native Orchids</v>
      </c>
      <c r="C3569" t="str">
        <v>Dendrobium</v>
      </c>
      <c r="D3569" t="str">
        <v>Warringah</v>
      </c>
      <c r="E3569">
        <v>0</v>
      </c>
      <c r="F3569" t="str">
        <v>Number Two</v>
      </c>
      <c r="G3569" t="str">
        <v>Den. bigibbum x Den. speciosum</v>
      </c>
      <c r="H3569" s="1">
        <v>44670</v>
      </c>
      <c r="I3569">
        <v>80</v>
      </c>
      <c r="J3569" t="str">
        <v>AM</v>
      </c>
    </row>
    <row r="3570" spans="1:10" x14ac:dyDescent="0.25">
      <c r="A3570">
        <v>3569</v>
      </c>
      <c r="B3570" t="str">
        <v>Down Under Native Orchids</v>
      </c>
      <c r="C3570" t="str">
        <v>Dendrobium</v>
      </c>
      <c r="D3570" t="str">
        <v>Mingle's Sapphire</v>
      </c>
      <c r="E3570">
        <v>0</v>
      </c>
      <c r="F3570" t="str">
        <v>Blueberry Kisses</v>
      </c>
      <c r="G3570" t="str">
        <v>Den. victoriae-reginae x Den. ceraula</v>
      </c>
      <c r="H3570" s="1">
        <v>44670</v>
      </c>
      <c r="I3570">
        <v>79</v>
      </c>
      <c r="J3570" t="str">
        <v>HCC</v>
      </c>
    </row>
    <row r="3571" spans="1:10" x14ac:dyDescent="0.25">
      <c r="A3571">
        <v>3570</v>
      </c>
      <c r="B3571" t="str">
        <v>Sally Ashton-Hay</v>
      </c>
      <c r="C3571" t="str">
        <v>Myoxanthus</v>
      </c>
      <c r="D3571">
        <v>0</v>
      </c>
      <c r="E3571" t="str">
        <v>exasperatus</v>
      </c>
      <c r="F3571" t="str">
        <v>Charlie</v>
      </c>
      <c r="G3571" t="str">
        <v>species</v>
      </c>
      <c r="H3571" s="1">
        <v>44569</v>
      </c>
      <c r="I3571" t="str">
        <v>N/A</v>
      </c>
      <c r="J3571" t="str">
        <v>CBM</v>
      </c>
    </row>
    <row r="3572" spans="1:10" x14ac:dyDescent="0.25">
      <c r="A3572">
        <v>3571</v>
      </c>
      <c r="B3572" t="str">
        <v>David Hemmings</v>
      </c>
      <c r="C3572" t="str">
        <v>Dendrobium</v>
      </c>
      <c r="D3572" t="str">
        <v>Australian Deep Purple</v>
      </c>
      <c r="E3572">
        <v>0</v>
      </c>
      <c r="F3572" t="str">
        <v>Deep Purple</v>
      </c>
      <c r="G3572" t="str">
        <v>Den Australian Ginger x Den Mulgrave</v>
      </c>
      <c r="H3572" s="1">
        <v>44789</v>
      </c>
      <c r="I3572">
        <v>83</v>
      </c>
      <c r="J3572" t="str">
        <v>AM</v>
      </c>
    </row>
    <row r="3573" spans="1:10" x14ac:dyDescent="0.25">
      <c r="A3573">
        <v>3572</v>
      </c>
      <c r="B3573" t="str">
        <v>David Hemmings</v>
      </c>
      <c r="C3573" t="str">
        <v>Dendrobium</v>
      </c>
      <c r="D3573" t="str">
        <v>Australian Deep Purple</v>
      </c>
      <c r="E3573">
        <v>0</v>
      </c>
      <c r="F3573" t="str">
        <v>Deep Purple</v>
      </c>
      <c r="G3573" t="str">
        <v>Den Australian Ginger x Den Mulgrave</v>
      </c>
      <c r="H3573" s="1">
        <v>44789</v>
      </c>
      <c r="I3573">
        <v>86</v>
      </c>
      <c r="J3573" t="str">
        <v>ACE</v>
      </c>
    </row>
    <row r="3574" spans="1:10" x14ac:dyDescent="0.25">
      <c r="A3574">
        <v>3573</v>
      </c>
      <c r="B3574" t="str">
        <v>Joseph Gafa</v>
      </c>
      <c r="C3574" t="str">
        <v>Rhynchostylis</v>
      </c>
      <c r="D3574">
        <v>0</v>
      </c>
      <c r="E3574" t="str">
        <v>gigantea</v>
      </c>
      <c r="F3574" t="str">
        <v>Jesse Gafa</v>
      </c>
      <c r="G3574" t="str">
        <v>species</v>
      </c>
      <c r="H3574" s="1">
        <v>44791</v>
      </c>
      <c r="I3574">
        <v>81.5</v>
      </c>
      <c r="J3574" t="str">
        <v>AM</v>
      </c>
    </row>
    <row r="3575" spans="1:10" x14ac:dyDescent="0.25">
      <c r="A3575">
        <v>3574</v>
      </c>
      <c r="B3575" t="str">
        <v>Joseph Gafa</v>
      </c>
      <c r="C3575" t="str">
        <v>Rhynchostylis</v>
      </c>
      <c r="D3575">
        <v>0</v>
      </c>
      <c r="E3575" t="str">
        <v>gigantea</v>
      </c>
      <c r="F3575" t="str">
        <v>Jesse Gafa</v>
      </c>
      <c r="G3575" t="str">
        <v>species</v>
      </c>
      <c r="H3575" s="1">
        <v>44791</v>
      </c>
      <c r="I3575">
        <v>81</v>
      </c>
      <c r="J3575" t="str">
        <v>ACM</v>
      </c>
    </row>
    <row r="3576" spans="1:10" x14ac:dyDescent="0.25">
      <c r="A3576">
        <v>3575</v>
      </c>
      <c r="B3576" t="str">
        <v>Tom and Joanne Cusack</v>
      </c>
      <c r="C3576" t="str">
        <v>Brassidium</v>
      </c>
      <c r="D3576" t="str">
        <v>Yellow Star</v>
      </c>
      <c r="E3576">
        <v>0</v>
      </c>
      <c r="F3576" t="str">
        <v>Golden Gambol</v>
      </c>
      <c r="G3576" t="str">
        <v>Onc. Cornelia (1914) x Brsdm. Gilded Urchin</v>
      </c>
      <c r="H3576" s="1">
        <v>44812</v>
      </c>
      <c r="I3576">
        <v>81.73</v>
      </c>
      <c r="J3576" t="str">
        <v>AM</v>
      </c>
    </row>
    <row r="3577" spans="1:10" x14ac:dyDescent="0.25">
      <c r="A3577">
        <v>3576</v>
      </c>
      <c r="B3577" t="str">
        <v>Down Under Native Orchids</v>
      </c>
      <c r="C3577" t="str">
        <v>Dendrobium</v>
      </c>
      <c r="D3577" t="str">
        <v xml:space="preserve"> Hunter Legend</v>
      </c>
      <c r="E3577">
        <v>0</v>
      </c>
      <c r="F3577" t="str">
        <v>Brian</v>
      </c>
      <c r="G3577" t="str">
        <v>Den. dolichophyllum x Den. Australian Ginger</v>
      </c>
      <c r="H3577" s="1">
        <v>44780</v>
      </c>
      <c r="I3577">
        <v>77.5</v>
      </c>
      <c r="J3577" t="str">
        <v>HCC</v>
      </c>
    </row>
    <row r="3578" spans="1:10" x14ac:dyDescent="0.25">
      <c r="A3578">
        <v>3577</v>
      </c>
      <c r="B3578" t="str">
        <v>Down Under Native Orchids</v>
      </c>
      <c r="C3578" t="str">
        <v>Dendrobium</v>
      </c>
      <c r="D3578">
        <v>0</v>
      </c>
      <c r="E3578" t="str">
        <v>speciosum</v>
      </c>
      <c r="F3578" t="str">
        <v>Sally</v>
      </c>
      <c r="G3578" t="str">
        <v xml:space="preserve">species </v>
      </c>
      <c r="H3578" s="1">
        <v>44812</v>
      </c>
      <c r="I3578">
        <v>81</v>
      </c>
      <c r="J3578" t="str">
        <v>AM</v>
      </c>
    </row>
    <row r="3579" spans="1:10" x14ac:dyDescent="0.25">
      <c r="A3579">
        <v>3578</v>
      </c>
      <c r="B3579" t="str">
        <v>Down Under Native Orchids</v>
      </c>
      <c r="C3579" t="str">
        <v>Dendrobium</v>
      </c>
      <c r="D3579" t="str">
        <v>Amphion Aglaea</v>
      </c>
      <c r="E3579">
        <v>0</v>
      </c>
      <c r="F3579" t="str">
        <v>Mars Shadow</v>
      </c>
      <c r="G3579" t="str">
        <v>Den. Australian Purple Pepper x Den. Rosemary Jupp</v>
      </c>
      <c r="H3579" s="1">
        <v>44780</v>
      </c>
      <c r="I3579">
        <v>80</v>
      </c>
      <c r="J3579" t="str">
        <v>AM</v>
      </c>
    </row>
    <row r="3580" spans="1:10" x14ac:dyDescent="0.25">
      <c r="A3580">
        <v>3579</v>
      </c>
      <c r="B3580" t="str">
        <v>Down Under Native Orchids</v>
      </c>
      <c r="C3580" t="str">
        <v>Dendrobium</v>
      </c>
      <c r="D3580" t="str">
        <v>Cosmic Opal</v>
      </c>
      <c r="E3580">
        <v>0</v>
      </c>
      <c r="F3580" t="str">
        <v>Number 11</v>
      </c>
      <c r="G3580" t="str">
        <v>Den. Donovan x Den. Cosmic Gold</v>
      </c>
      <c r="H3580" s="1">
        <v>44780</v>
      </c>
      <c r="I3580">
        <v>80.5</v>
      </c>
      <c r="J3580" t="str">
        <v>AM</v>
      </c>
    </row>
    <row r="3581" spans="1:10" x14ac:dyDescent="0.25">
      <c r="A3581">
        <v>3580</v>
      </c>
      <c r="B3581" t="str">
        <v>Down Under Native Orchids</v>
      </c>
      <c r="C3581" t="str">
        <v>Dendrobium</v>
      </c>
      <c r="D3581" t="str">
        <v>Amphion Aglaea</v>
      </c>
      <c r="E3581">
        <v>0</v>
      </c>
      <c r="F3581" t="str">
        <v>Luna Shadow</v>
      </c>
      <c r="G3581" t="str">
        <v>Den. Australian Purple Pepper x Den. Rosemary Jupp</v>
      </c>
      <c r="H3581" s="1">
        <v>44780</v>
      </c>
      <c r="I3581">
        <v>78</v>
      </c>
      <c r="J3581" t="str">
        <v>HCC</v>
      </c>
    </row>
    <row r="3582" spans="1:10" x14ac:dyDescent="0.25">
      <c r="A3582">
        <v>3581</v>
      </c>
      <c r="B3582" t="str">
        <v>Down Under Native Orchids</v>
      </c>
      <c r="C3582" t="str">
        <v>Dendrobium</v>
      </c>
      <c r="D3582" t="str">
        <v>Amphion Aglaea</v>
      </c>
      <c r="E3582">
        <v>0</v>
      </c>
      <c r="F3582" t="str">
        <v>Jupiter Shadow</v>
      </c>
      <c r="G3582" t="str">
        <v>Den. Australian Purple Pepper x Den. Rosemary Jupp</v>
      </c>
      <c r="H3582" s="1">
        <v>44780</v>
      </c>
      <c r="I3582">
        <v>80</v>
      </c>
      <c r="J3582" t="str">
        <v>AM</v>
      </c>
    </row>
    <row r="3583" spans="1:10" x14ac:dyDescent="0.25">
      <c r="A3583">
        <v>3582</v>
      </c>
      <c r="B3583" t="str">
        <v>Colin Brandon</v>
      </c>
      <c r="C3583" t="str">
        <v>Dendrobium</v>
      </c>
      <c r="D3583" t="str">
        <v>Eric Olsen</v>
      </c>
      <c r="E3583">
        <v>0</v>
      </c>
      <c r="F3583" t="str">
        <v>Cute</v>
      </c>
      <c r="G3583" t="str">
        <v>Den. Tweetas x Den. Australian Ginger</v>
      </c>
      <c r="H3583" s="1">
        <v>44794</v>
      </c>
      <c r="I3583">
        <v>80</v>
      </c>
      <c r="J3583" t="str">
        <v>ACM</v>
      </c>
    </row>
    <row r="3584" spans="1:10" x14ac:dyDescent="0.25">
      <c r="A3584">
        <v>3583</v>
      </c>
      <c r="B3584" t="str">
        <v>Down Under Native Orchids</v>
      </c>
      <c r="C3584" t="str">
        <v>Dendrobium</v>
      </c>
      <c r="D3584" t="str">
        <v>Kalon Byrne-Dimos</v>
      </c>
      <c r="E3584">
        <v>0</v>
      </c>
      <c r="F3584" t="str">
        <v>Newbold</v>
      </c>
      <c r="G3584" t="str">
        <v>Den. Dorn's Bill x Den. Grumpy</v>
      </c>
      <c r="H3584" s="1">
        <v>44816</v>
      </c>
      <c r="I3584">
        <v>80</v>
      </c>
      <c r="J3584" t="str">
        <v>AM</v>
      </c>
    </row>
    <row r="3585" spans="1:10" x14ac:dyDescent="0.25">
      <c r="A3585">
        <v>3584</v>
      </c>
      <c r="B3585" t="str">
        <v>Down Under Native Orchids</v>
      </c>
      <c r="C3585" t="str">
        <v>Dendrobium</v>
      </c>
      <c r="D3585">
        <v>0</v>
      </c>
      <c r="E3585" t="str">
        <v>speciosum (var curvicaule)</v>
      </c>
      <c r="F3585" t="str">
        <v>Lynette</v>
      </c>
      <c r="G3585" t="str">
        <v>species</v>
      </c>
      <c r="H3585" s="1">
        <v>44816</v>
      </c>
      <c r="I3585">
        <v>80</v>
      </c>
      <c r="J3585" t="str">
        <v>AM</v>
      </c>
    </row>
    <row r="3586" spans="1:10" x14ac:dyDescent="0.25">
      <c r="A3586">
        <v>3585</v>
      </c>
      <c r="B3586" t="str">
        <v>Trevor Yee</v>
      </c>
      <c r="C3586" t="str">
        <v>Lycaste</v>
      </c>
      <c r="D3586" t="str">
        <v>Macama</v>
      </c>
      <c r="E3586">
        <v>0</v>
      </c>
      <c r="F3586" t="str">
        <v>Aline</v>
      </c>
      <c r="G3586" t="str">
        <v>Lyc. Sunrise x Lyc. Koolena</v>
      </c>
      <c r="H3586" s="1">
        <v>44825</v>
      </c>
      <c r="I3586">
        <v>80.7</v>
      </c>
      <c r="J3586" t="str">
        <v>AM</v>
      </c>
    </row>
    <row r="3587" spans="1:10" x14ac:dyDescent="0.25">
      <c r="A3587">
        <v>3586</v>
      </c>
      <c r="B3587" t="str">
        <v>Adrian O'Malley</v>
      </c>
      <c r="C3587" t="str">
        <v>Dendrobium</v>
      </c>
      <c r="D3587" t="str">
        <v xml:space="preserve"> Australian Ginger</v>
      </c>
      <c r="E3587">
        <v>0</v>
      </c>
      <c r="F3587" t="str">
        <v>HRH</v>
      </c>
      <c r="G3587" t="str">
        <v>Den. striolatum x Den. fuliginosum</v>
      </c>
      <c r="H3587" s="1">
        <v>44799</v>
      </c>
      <c r="I3587">
        <v>81</v>
      </c>
      <c r="J3587" t="str">
        <v>AM</v>
      </c>
    </row>
    <row r="3588" spans="1:10" x14ac:dyDescent="0.25">
      <c r="A3588">
        <v>3587</v>
      </c>
      <c r="B3588" t="str">
        <v>C Ann Adams</v>
      </c>
      <c r="C3588" t="str">
        <v>Dendrobium</v>
      </c>
      <c r="D3588" t="str">
        <v>Brimbank Dark Night</v>
      </c>
      <c r="E3588">
        <v>0</v>
      </c>
      <c r="F3588" t="str">
        <v>Catherine Ann</v>
      </c>
      <c r="G3588" t="str">
        <v>Den. Burgundy Dream x Den. Cobber</v>
      </c>
      <c r="H3588" s="1">
        <v>44827</v>
      </c>
      <c r="I3588" t="str">
        <v>N/A</v>
      </c>
      <c r="J3588" t="str">
        <v>AD</v>
      </c>
    </row>
    <row r="3589" spans="1:10" x14ac:dyDescent="0.25">
      <c r="A3589">
        <v>3588</v>
      </c>
      <c r="B3589" t="str">
        <v>K &amp; M Scott</v>
      </c>
      <c r="C3589" t="str">
        <v>Dendrobium</v>
      </c>
      <c r="D3589" t="str">
        <v>Tweetas</v>
      </c>
      <c r="E3589">
        <v>0</v>
      </c>
      <c r="F3589" t="str">
        <v>Albie's Gift</v>
      </c>
      <c r="G3589" t="str">
        <v>Den. Tweetie x Den. striolatum</v>
      </c>
      <c r="H3589" s="1">
        <v>44827</v>
      </c>
      <c r="I3589">
        <v>83</v>
      </c>
      <c r="J3589" t="str">
        <v>ACM</v>
      </c>
    </row>
    <row r="3590" spans="1:10" x14ac:dyDescent="0.25">
      <c r="A3590">
        <v>3589</v>
      </c>
      <c r="B3590" t="str">
        <v>K &amp; M Scott</v>
      </c>
      <c r="C3590" t="str">
        <v>Dendrobium</v>
      </c>
      <c r="D3590" t="str">
        <v>Auscobber</v>
      </c>
      <c r="E3590">
        <v>0</v>
      </c>
      <c r="F3590" t="str">
        <v>Cherry Cheer</v>
      </c>
      <c r="G3590" t="str">
        <v>Den. Cobber x Den. Australian Rose-Beauty</v>
      </c>
      <c r="H3590" s="1">
        <v>44828</v>
      </c>
      <c r="I3590">
        <v>82</v>
      </c>
      <c r="J3590" t="str">
        <v>AM</v>
      </c>
    </row>
    <row r="3591" spans="1:10" x14ac:dyDescent="0.25">
      <c r="A3591">
        <v>3590</v>
      </c>
      <c r="B3591" t="str">
        <v>K &amp; M Scott</v>
      </c>
      <c r="C3591" t="str">
        <v>Dendrobium</v>
      </c>
      <c r="D3591" t="str">
        <v>Auscobber</v>
      </c>
      <c r="E3591">
        <v>0</v>
      </c>
      <c r="F3591" t="str">
        <v>Cherry Cheer</v>
      </c>
      <c r="G3591" t="str">
        <v>Den. Cobber x Den. Australian Rose-Beauty</v>
      </c>
      <c r="H3591" s="1">
        <v>44828</v>
      </c>
      <c r="I3591">
        <v>82</v>
      </c>
      <c r="J3591" t="str">
        <v>ACM</v>
      </c>
    </row>
    <row r="3592" spans="1:10" x14ac:dyDescent="0.25">
      <c r="A3592">
        <v>3591</v>
      </c>
      <c r="B3592" t="str">
        <v>David Butler</v>
      </c>
      <c r="C3592" t="str">
        <v>Dendrobium</v>
      </c>
      <c r="D3592">
        <v>0</v>
      </c>
      <c r="E3592" t="str">
        <v>tetragonum</v>
      </c>
      <c r="F3592" t="str">
        <v>Jess</v>
      </c>
      <c r="G3592" t="str">
        <v>species</v>
      </c>
      <c r="H3592" s="1">
        <v>44815</v>
      </c>
      <c r="I3592">
        <v>86</v>
      </c>
      <c r="J3592" t="str">
        <v>ACE</v>
      </c>
    </row>
    <row r="3593" spans="1:10" x14ac:dyDescent="0.25">
      <c r="A3593">
        <v>3592</v>
      </c>
      <c r="B3593" t="str">
        <v>Jody Cutajar</v>
      </c>
      <c r="C3593" t="str">
        <v>Dendrobium</v>
      </c>
      <c r="D3593" t="str">
        <v>Gundy Moon</v>
      </c>
      <c r="E3593">
        <v>0</v>
      </c>
      <c r="F3593" t="str">
        <v>Bursting</v>
      </c>
      <c r="G3593" t="str">
        <v>Den. Burgundy Cream x Den. speciosum</v>
      </c>
      <c r="H3593" s="1">
        <v>44834</v>
      </c>
      <c r="I3593">
        <v>82.5</v>
      </c>
      <c r="J3593" t="str">
        <v>AM</v>
      </c>
    </row>
    <row r="3594" spans="1:10" x14ac:dyDescent="0.25">
      <c r="A3594">
        <v>3593</v>
      </c>
      <c r="B3594" t="str">
        <v>Joseph Chow</v>
      </c>
      <c r="C3594" t="str">
        <v>Epidendrum</v>
      </c>
      <c r="D3594">
        <v>0</v>
      </c>
      <c r="E3594" t="str">
        <v>parkinsonianum</v>
      </c>
      <c r="F3594" t="str">
        <v>Fritzy</v>
      </c>
      <c r="G3594" t="str">
        <v xml:space="preserve">species </v>
      </c>
      <c r="H3594" s="1">
        <v>44841</v>
      </c>
      <c r="I3594">
        <v>81</v>
      </c>
      <c r="J3594" t="str">
        <v>AM</v>
      </c>
    </row>
    <row r="3595" spans="1:10" x14ac:dyDescent="0.25">
      <c r="A3595">
        <v>3594</v>
      </c>
      <c r="B3595" t="str">
        <v>Joseph Chow</v>
      </c>
      <c r="C3595" t="str">
        <v>Epidendrum</v>
      </c>
      <c r="D3595">
        <v>0</v>
      </c>
      <c r="E3595" t="str">
        <v>parkinsonianum</v>
      </c>
      <c r="F3595" t="str">
        <v>Fritzy</v>
      </c>
      <c r="G3595" t="str">
        <v xml:space="preserve">species </v>
      </c>
      <c r="H3595" s="1">
        <v>44841</v>
      </c>
      <c r="I3595">
        <v>80</v>
      </c>
      <c r="J3595" t="str">
        <v>ACM</v>
      </c>
    </row>
    <row r="3596" spans="1:10" x14ac:dyDescent="0.25">
      <c r="A3596">
        <v>3595</v>
      </c>
      <c r="B3596" t="str">
        <v>Rod Nurthen</v>
      </c>
      <c r="C3596" t="str">
        <v>Miltoniopsis</v>
      </c>
      <c r="D3596" t="str">
        <v>Princess Sage</v>
      </c>
      <c r="E3596">
        <v>0</v>
      </c>
      <c r="F3596" t="str">
        <v>Lockerbie</v>
      </c>
      <c r="G3596" t="str">
        <v>Mps Pink Puff x Mps Leo Holguin</v>
      </c>
      <c r="H3596" s="1">
        <v>44840</v>
      </c>
      <c r="I3596">
        <v>81</v>
      </c>
      <c r="J3596" t="str">
        <v>AM</v>
      </c>
    </row>
    <row r="3597" spans="1:10" x14ac:dyDescent="0.25">
      <c r="A3597">
        <v>3596</v>
      </c>
      <c r="B3597" t="str">
        <v>Rod Nurthen</v>
      </c>
      <c r="C3597" t="str">
        <v>Paphiopedilum</v>
      </c>
      <c r="D3597" t="str">
        <v>Fumi's Delight</v>
      </c>
      <c r="E3597">
        <v>0</v>
      </c>
      <c r="F3597" t="str">
        <v>Lockerbie</v>
      </c>
      <c r="G3597" t="str">
        <v>Paph. armeniacum x Paph. micranthum</v>
      </c>
      <c r="H3597" s="1">
        <v>44840</v>
      </c>
      <c r="I3597">
        <v>82</v>
      </c>
      <c r="J3597" t="str">
        <v>AM</v>
      </c>
    </row>
    <row r="3598" spans="1:10" x14ac:dyDescent="0.25">
      <c r="A3598">
        <v>3597</v>
      </c>
      <c r="B3598" t="str">
        <v>See Ting Ho</v>
      </c>
      <c r="C3598" t="str">
        <v>Paphiopedilum</v>
      </c>
      <c r="D3598">
        <v>0</v>
      </c>
      <c r="E3598" t="str">
        <v>malipoense</v>
      </c>
      <c r="F3598" t="str">
        <v>Ollie</v>
      </c>
      <c r="G3598" t="str">
        <v>species</v>
      </c>
      <c r="H3598" s="1">
        <v>44840</v>
      </c>
      <c r="I3598">
        <v>81.5</v>
      </c>
      <c r="J3598" t="str">
        <v>AM</v>
      </c>
    </row>
    <row r="3599" spans="1:10" x14ac:dyDescent="0.25">
      <c r="A3599">
        <v>3598</v>
      </c>
      <c r="B3599" t="str">
        <v>Ken and Sharyn Wynn</v>
      </c>
      <c r="C3599" t="str">
        <v>Cymbidium</v>
      </c>
      <c r="D3599" t="str">
        <v>Penny Serenade</v>
      </c>
      <c r="E3599">
        <v>0</v>
      </c>
      <c r="F3599" t="str">
        <v>Shaz Ken</v>
      </c>
      <c r="G3599" t="str">
        <v>Cym. Cricket x Cym. floribundum</v>
      </c>
      <c r="H3599" s="1">
        <v>44847</v>
      </c>
      <c r="I3599">
        <v>84</v>
      </c>
      <c r="J3599" t="str">
        <v>AM</v>
      </c>
    </row>
    <row r="3600" spans="1:10" x14ac:dyDescent="0.25">
      <c r="A3600">
        <v>3599</v>
      </c>
      <c r="B3600" t="str">
        <v>Ken and Sharyn Wynn</v>
      </c>
      <c r="C3600" t="str">
        <v>Cymbidium</v>
      </c>
      <c r="D3600" t="str">
        <v>Penny Serenade</v>
      </c>
      <c r="E3600">
        <v>0</v>
      </c>
      <c r="F3600" t="str">
        <v>Shaz Ken</v>
      </c>
      <c r="G3600" t="str">
        <v>Cym. Cricket x Cym. floribundum</v>
      </c>
      <c r="H3600" s="1">
        <v>44847</v>
      </c>
      <c r="I3600">
        <v>86</v>
      </c>
      <c r="J3600" t="str">
        <v>ACE</v>
      </c>
    </row>
    <row r="3601" spans="1:10" x14ac:dyDescent="0.25">
      <c r="A3601">
        <v>3600</v>
      </c>
      <c r="B3601" t="str">
        <v>Seong Tay</v>
      </c>
      <c r="C3601" t="str">
        <v>Paphiopedilum</v>
      </c>
      <c r="D3601">
        <v>0</v>
      </c>
      <c r="E3601" t="str">
        <v>micranthum ( Var eburneum)</v>
      </c>
      <c r="F3601" t="str">
        <v>T.O.M. 6</v>
      </c>
      <c r="G3601" t="str">
        <v>species</v>
      </c>
      <c r="H3601" s="1">
        <v>44853</v>
      </c>
      <c r="I3601">
        <v>88</v>
      </c>
      <c r="J3601" t="str">
        <v>FCC</v>
      </c>
    </row>
    <row r="3602" spans="1:10" x14ac:dyDescent="0.25">
      <c r="A3602">
        <v>3601</v>
      </c>
      <c r="B3602" t="str">
        <v>David Knight</v>
      </c>
      <c r="C3602" t="str">
        <v>Plectorrhiza</v>
      </c>
      <c r="D3602">
        <v>0</v>
      </c>
      <c r="E3602" t="str">
        <v>tridentata</v>
      </c>
      <c r="F3602" t="str">
        <v>Bruce George</v>
      </c>
      <c r="G3602" t="str">
        <v>species</v>
      </c>
      <c r="H3602" s="1">
        <v>44844</v>
      </c>
      <c r="I3602">
        <v>82.2</v>
      </c>
      <c r="J3602" t="str">
        <v>AM</v>
      </c>
    </row>
    <row r="3603" spans="1:10" x14ac:dyDescent="0.25">
      <c r="A3603">
        <v>3602</v>
      </c>
      <c r="B3603" t="str">
        <v>David Knight</v>
      </c>
      <c r="C3603" t="str">
        <v>Plectorrhiza</v>
      </c>
      <c r="D3603">
        <v>0</v>
      </c>
      <c r="E3603" t="str">
        <v>tridentata</v>
      </c>
      <c r="F3603" t="str">
        <v>Bruce George</v>
      </c>
      <c r="G3603" t="str">
        <v>species</v>
      </c>
      <c r="H3603" s="1">
        <v>44844</v>
      </c>
      <c r="I3603">
        <v>82.4</v>
      </c>
      <c r="J3603" t="str">
        <v>ACM</v>
      </c>
    </row>
    <row r="3604" spans="1:10" x14ac:dyDescent="0.25">
      <c r="A3604">
        <v>3603</v>
      </c>
      <c r="B3604" t="str">
        <v>Peter Furniss</v>
      </c>
      <c r="C3604" t="str">
        <v>Paphiopedilum</v>
      </c>
      <c r="D3604" t="str">
        <v>Prince Edward of York</v>
      </c>
      <c r="E3604">
        <v>0</v>
      </c>
      <c r="F3604" t="str">
        <v>Mary Helen</v>
      </c>
      <c r="G3604" t="str">
        <v>Paph. rothschildianum x Paph. sanderianum</v>
      </c>
      <c r="H3604" s="1">
        <v>44856</v>
      </c>
      <c r="I3604">
        <v>81.5</v>
      </c>
      <c r="J3604" t="str">
        <v>AM</v>
      </c>
    </row>
    <row r="3605" spans="1:10" x14ac:dyDescent="0.25">
      <c r="A3605">
        <v>3604</v>
      </c>
      <c r="B3605" t="str">
        <v>Yvonne Young</v>
      </c>
      <c r="C3605" t="str">
        <v>Sarcochilus</v>
      </c>
      <c r="D3605" t="str">
        <v>Kulnura Ballerina</v>
      </c>
      <c r="E3605">
        <v>0</v>
      </c>
      <c r="F3605" t="str">
        <v>Stuart C</v>
      </c>
      <c r="G3605" t="str">
        <v>Sarco. Kulnura Dazzel x Sarco. Bunyip</v>
      </c>
      <c r="H3605" s="1">
        <v>44859</v>
      </c>
      <c r="I3605">
        <v>80</v>
      </c>
      <c r="J3605" t="str">
        <v>AM</v>
      </c>
    </row>
    <row r="3606" spans="1:10" x14ac:dyDescent="0.25">
      <c r="A3606">
        <v>3605</v>
      </c>
      <c r="B3606" t="str">
        <v>Tom and Jan Maxwell</v>
      </c>
      <c r="C3606" t="str">
        <v>Coelogyne</v>
      </c>
      <c r="D3606">
        <v>0</v>
      </c>
      <c r="E3606" t="str">
        <v>superba</v>
      </c>
      <c r="F3606" t="str">
        <v>Toms' Favourite</v>
      </c>
      <c r="G3606" t="str">
        <v>species</v>
      </c>
      <c r="H3606" s="1">
        <v>44892</v>
      </c>
      <c r="I3606" t="str">
        <v>N/A</v>
      </c>
      <c r="J3606" t="str">
        <v>CBM</v>
      </c>
    </row>
    <row r="3607" spans="1:10" x14ac:dyDescent="0.25">
      <c r="A3607">
        <v>3606</v>
      </c>
      <c r="B3607" t="str">
        <v>Tom and Jan Maxwell</v>
      </c>
      <c r="C3607" t="str">
        <v>Coelogyne</v>
      </c>
      <c r="D3607">
        <v>0</v>
      </c>
      <c r="E3607" t="str">
        <v>superba</v>
      </c>
      <c r="F3607" t="str">
        <v>Toms' Favourite</v>
      </c>
      <c r="G3607" t="str">
        <v>species</v>
      </c>
      <c r="H3607" s="1">
        <v>44892</v>
      </c>
      <c r="I3607">
        <v>82.2</v>
      </c>
      <c r="J3607" t="str">
        <v>ACM</v>
      </c>
    </row>
    <row r="3608" spans="1:10" x14ac:dyDescent="0.25">
      <c r="A3608">
        <v>3607</v>
      </c>
      <c r="B3608" t="str">
        <v>Peter and Jane D'Olier</v>
      </c>
      <c r="C3608" t="str">
        <v>Cattleya</v>
      </c>
      <c r="D3608">
        <v>0</v>
      </c>
      <c r="E3608" t="str">
        <v>lobata</v>
      </c>
      <c r="F3608" t="str">
        <v>Stephen</v>
      </c>
      <c r="G3608" t="str">
        <v>species</v>
      </c>
      <c r="H3608" s="1">
        <v>44895</v>
      </c>
      <c r="I3608">
        <v>80</v>
      </c>
      <c r="J3608" t="str">
        <v>AM</v>
      </c>
    </row>
    <row r="3609" spans="1:10" x14ac:dyDescent="0.25">
      <c r="A3609">
        <v>3608</v>
      </c>
      <c r="B3609" t="str">
        <v>Angelina Sulfaro</v>
      </c>
      <c r="C3609" t="str">
        <v xml:space="preserve">Cattleya </v>
      </c>
      <c r="D3609">
        <v>0</v>
      </c>
      <c r="E3609" t="str">
        <v>purpurata</v>
      </c>
      <c r="F3609" t="str">
        <v>Thomas</v>
      </c>
      <c r="G3609" t="str">
        <v>species</v>
      </c>
      <c r="H3609" s="1">
        <v>44899</v>
      </c>
      <c r="I3609">
        <v>87.7</v>
      </c>
      <c r="J3609" t="str">
        <v>ACE</v>
      </c>
    </row>
    <row r="3610" spans="1:10" x14ac:dyDescent="0.25">
      <c r="A3610">
        <v>3610</v>
      </c>
      <c r="B3610" t="str">
        <v>Carole Barnett</v>
      </c>
      <c r="C3610" t="str">
        <v>Cymbidium</v>
      </c>
      <c r="D3610">
        <v>0</v>
      </c>
      <c r="E3610" t="str">
        <v>canaliculatum</v>
      </c>
      <c r="F3610" t="str">
        <v>Roger</v>
      </c>
      <c r="G3610" t="str">
        <v>species</v>
      </c>
      <c r="H3610" s="1">
        <v>44874</v>
      </c>
      <c r="I3610">
        <v>83</v>
      </c>
      <c r="J3610" t="str">
        <v>AM</v>
      </c>
    </row>
    <row r="3611" spans="1:10" x14ac:dyDescent="0.25">
      <c r="A3611">
        <v>3611</v>
      </c>
      <c r="B3611" t="str">
        <v>Ron Young</v>
      </c>
      <c r="C3611" t="str">
        <v>Dendrobium</v>
      </c>
      <c r="D3611">
        <v>0</v>
      </c>
      <c r="E3611" t="str">
        <v>wassellii</v>
      </c>
      <c r="F3611" t="str">
        <v>Judy</v>
      </c>
      <c r="G3611" t="str">
        <v>species</v>
      </c>
      <c r="H3611" s="1">
        <v>44906</v>
      </c>
      <c r="I3611">
        <v>78</v>
      </c>
      <c r="J3611" t="str">
        <v>HCC</v>
      </c>
    </row>
    <row r="3612" spans="1:10" x14ac:dyDescent="0.25">
      <c r="A3612">
        <v>3612</v>
      </c>
      <c r="B3612" t="str">
        <v>Ron Young</v>
      </c>
      <c r="C3612" t="str">
        <v>Dendrobium</v>
      </c>
      <c r="D3612">
        <v>0</v>
      </c>
      <c r="E3612" t="str">
        <v>wassellii</v>
      </c>
      <c r="F3612" t="str">
        <v>Judy</v>
      </c>
      <c r="G3612" t="str">
        <v>species</v>
      </c>
      <c r="H3612" s="1">
        <v>44906</v>
      </c>
      <c r="I3612">
        <v>80</v>
      </c>
      <c r="J3612" t="str">
        <v>ACM</v>
      </c>
    </row>
    <row r="3613" spans="1:10" x14ac:dyDescent="0.25">
      <c r="A3613">
        <v>3613</v>
      </c>
      <c r="B3613" t="str">
        <v>Ron Young</v>
      </c>
      <c r="C3613" t="str">
        <v>Dendrobium</v>
      </c>
      <c r="D3613">
        <v>0</v>
      </c>
      <c r="E3613" t="str">
        <v>wassellii</v>
      </c>
      <c r="F3613" t="str">
        <v>Kristen</v>
      </c>
      <c r="G3613" t="str">
        <v>species</v>
      </c>
      <c r="H3613" s="1">
        <v>44906</v>
      </c>
      <c r="I3613">
        <v>82</v>
      </c>
      <c r="J3613" t="str">
        <v>AM</v>
      </c>
    </row>
    <row r="3614" spans="1:10" x14ac:dyDescent="0.25">
      <c r="A3614">
        <v>3614</v>
      </c>
      <c r="B3614" t="str">
        <v>Down Under Native Orchids</v>
      </c>
      <c r="C3614" t="str">
        <v>Dendrobium</v>
      </c>
      <c r="D3614" t="str">
        <v>Magenta's Carroline</v>
      </c>
      <c r="E3614">
        <v>0</v>
      </c>
      <c r="F3614" t="str">
        <v>Callyn</v>
      </c>
      <c r="G3614" t="str">
        <v>Den Carron Deb x Den lineale</v>
      </c>
      <c r="H3614" s="1">
        <v>44906</v>
      </c>
      <c r="I3614">
        <v>80</v>
      </c>
      <c r="J3614" t="str">
        <v>AM</v>
      </c>
    </row>
    <row r="3615" spans="1:10" x14ac:dyDescent="0.25">
      <c r="A3615">
        <v>3615</v>
      </c>
      <c r="B3615" t="str">
        <v>Carole barnett</v>
      </c>
      <c r="C3615" t="str">
        <v>Peristorrhiza</v>
      </c>
      <c r="D3615" t="str">
        <v>Surreal</v>
      </c>
      <c r="E3615">
        <v>0</v>
      </c>
      <c r="F3615" t="str">
        <v>Spots</v>
      </c>
      <c r="G3615" t="str">
        <v>Perths. hillii x Plrhz. Olga</v>
      </c>
      <c r="H3615" s="1">
        <v>44906</v>
      </c>
      <c r="I3615">
        <v>80.5</v>
      </c>
      <c r="J3615" t="str">
        <v>AM</v>
      </c>
    </row>
    <row r="3616" spans="1:10" x14ac:dyDescent="0.25">
      <c r="A3616">
        <v>3616</v>
      </c>
      <c r="B3616" t="str">
        <v>Carole Barnett</v>
      </c>
      <c r="C3616" t="str">
        <v>Peristerchilus</v>
      </c>
      <c r="D3616" t="str">
        <v>Belmont Magic</v>
      </c>
      <c r="E3616">
        <v>0</v>
      </c>
      <c r="F3616" t="str">
        <v>Plum</v>
      </c>
      <c r="G3616" t="str">
        <v>Sarco. Melody x Perths. hillii</v>
      </c>
      <c r="H3616" s="1">
        <v>44874</v>
      </c>
      <c r="I3616">
        <v>80</v>
      </c>
      <c r="J3616" t="str">
        <v>AM</v>
      </c>
    </row>
    <row r="3617" spans="1:10" x14ac:dyDescent="0.25">
      <c r="A3617">
        <v>3617</v>
      </c>
      <c r="B3617" t="str">
        <v>Trevor Yee</v>
      </c>
      <c r="C3617" t="str">
        <v>Paphiopedilum</v>
      </c>
      <c r="D3617" t="str">
        <v>Wossner Favourite</v>
      </c>
      <c r="E3617">
        <v>0</v>
      </c>
      <c r="F3617" t="str">
        <v>Colette</v>
      </c>
      <c r="G3617" t="str">
        <v>Paph. Hangianum x Paph. Godefroyae</v>
      </c>
      <c r="H3617" s="1">
        <v>44909</v>
      </c>
      <c r="I3617">
        <v>85.6</v>
      </c>
      <c r="J3617" t="str">
        <v>FCC</v>
      </c>
    </row>
    <row r="3618" spans="1:10" x14ac:dyDescent="0.25">
      <c r="A3618">
        <v>3618</v>
      </c>
      <c r="B3618" t="str">
        <v>Joyce Stone</v>
      </c>
      <c r="C3618" t="str">
        <v>Oncidium</v>
      </c>
      <c r="D3618">
        <v>0</v>
      </c>
      <c r="E3618" t="str">
        <v>incurvum</v>
      </c>
      <c r="F3618" t="str">
        <v>JaM</v>
      </c>
      <c r="G3618" t="str">
        <v>species</v>
      </c>
      <c r="H3618" s="1">
        <v>44981</v>
      </c>
      <c r="I3618">
        <v>78.8</v>
      </c>
      <c r="J3618" t="str">
        <v>ACC</v>
      </c>
    </row>
    <row r="3619" spans="1:10" x14ac:dyDescent="0.25">
      <c r="A3619">
        <v>3619</v>
      </c>
      <c r="B3619" t="str">
        <v>John Allen</v>
      </c>
      <c r="C3619" t="str">
        <v>Cattleya</v>
      </c>
      <c r="D3619">
        <v>0</v>
      </c>
      <c r="E3619" t="str">
        <v>harrisoniana</v>
      </c>
      <c r="F3619" t="str">
        <v>Neve</v>
      </c>
      <c r="G3619" t="str">
        <v>species</v>
      </c>
      <c r="H3619" s="1">
        <v>44978</v>
      </c>
      <c r="I3619">
        <v>80.5</v>
      </c>
      <c r="J3619" t="str">
        <v>AM</v>
      </c>
    </row>
    <row r="3620" spans="1:10" x14ac:dyDescent="0.25">
      <c r="A3620">
        <v>3620</v>
      </c>
      <c r="B3620" t="str">
        <v>Vic Petrovski</v>
      </c>
      <c r="C3620" t="str">
        <v>Dendrobium</v>
      </c>
      <c r="D3620" t="str">
        <v>Goldenglow Queen</v>
      </c>
      <c r="E3620">
        <v>0</v>
      </c>
      <c r="F3620" t="str">
        <v>Vicki</v>
      </c>
      <c r="G3620" t="str">
        <v>Dendrobium macrophyllum x Dendrobium tapiniense</v>
      </c>
      <c r="H3620" s="1">
        <v>44757</v>
      </c>
      <c r="I3620">
        <v>82</v>
      </c>
      <c r="J3620" t="str">
        <v>AM</v>
      </c>
    </row>
    <row r="3621" spans="1:10" x14ac:dyDescent="0.25">
      <c r="A3621">
        <v>3621</v>
      </c>
      <c r="B3621" t="str">
        <v>Vic Petrovski</v>
      </c>
      <c r="C3621" t="str">
        <v>Cattlianthe</v>
      </c>
      <c r="D3621" t="str">
        <v>Deception drop</v>
      </c>
      <c r="E3621">
        <v>0</v>
      </c>
      <c r="F3621" t="str">
        <v>MelVic</v>
      </c>
      <c r="G3621" t="str">
        <v>C. Penny Kuroda (Caudebec Gp) x Ctt. Chocolate Drop</v>
      </c>
      <c r="H3621" s="1">
        <v>45012</v>
      </c>
      <c r="I3621">
        <v>82.5</v>
      </c>
      <c r="J3621" t="str">
        <v>AM</v>
      </c>
    </row>
    <row r="3622" spans="1:10" x14ac:dyDescent="0.25">
      <c r="A3622">
        <v>3622</v>
      </c>
      <c r="B3622" t="str">
        <v>Rhonda Smith</v>
      </c>
      <c r="C3622" t="str">
        <v>Coelogyne</v>
      </c>
      <c r="D3622">
        <v>0</v>
      </c>
      <c r="E3622" t="str">
        <v>flaccida</v>
      </c>
      <c r="F3622" t="str">
        <v>Dark Form</v>
      </c>
      <c r="G3622" t="str">
        <v>species</v>
      </c>
      <c r="H3622" s="1">
        <v>44814</v>
      </c>
      <c r="I3622">
        <v>80.400000000000006</v>
      </c>
      <c r="J3622" t="str">
        <v>ACM</v>
      </c>
    </row>
    <row r="3623" spans="1:10" x14ac:dyDescent="0.25">
      <c r="A3623">
        <v>3623</v>
      </c>
      <c r="B3623" t="str">
        <v>Peter Furniss</v>
      </c>
      <c r="C3623" t="str">
        <v>Paphiopedilum</v>
      </c>
      <c r="D3623" t="str">
        <v xml:space="preserve"> Johanna Burkhardt</v>
      </c>
      <c r="E3623">
        <v>0</v>
      </c>
      <c r="F3623" t="str">
        <v>Mary Helen</v>
      </c>
      <c r="G3623" t="str">
        <v>Paph. rothschildianum x Paph. Adductum var. anitum</v>
      </c>
      <c r="H3623" s="1">
        <v>44877</v>
      </c>
      <c r="I3623">
        <v>84</v>
      </c>
      <c r="J3623" t="str">
        <v>AM</v>
      </c>
    </row>
    <row r="3624" spans="1:10" x14ac:dyDescent="0.25">
      <c r="A3624">
        <v>3624</v>
      </c>
      <c r="B3624" t="str">
        <v>Tom and Joanne Cusack</v>
      </c>
      <c r="C3624" t="str">
        <v>Dendrobium</v>
      </c>
      <c r="D3624" t="str">
        <v>Joanne's Allure</v>
      </c>
      <c r="E3624">
        <v>0</v>
      </c>
      <c r="F3624" t="str">
        <v>Joey</v>
      </c>
      <c r="G3624" t="str">
        <v>Den. Kate's Delight x Den. Tanamera Beauty 'Narnia'</v>
      </c>
      <c r="H3624" s="1">
        <v>45029</v>
      </c>
      <c r="I3624">
        <v>83.3</v>
      </c>
      <c r="J3624" t="str">
        <v>AM</v>
      </c>
    </row>
    <row r="3625" spans="1:10" x14ac:dyDescent="0.25">
      <c r="A3625">
        <v>3625</v>
      </c>
      <c r="B3625" t="str">
        <v>David Judge</v>
      </c>
      <c r="C3625" t="str">
        <v>Corysanthes</v>
      </c>
      <c r="D3625">
        <v>0</v>
      </c>
      <c r="E3625" t="str">
        <v>hispida</v>
      </c>
      <c r="F3625" t="str">
        <v>Wulgulmerang</v>
      </c>
      <c r="G3625" t="str">
        <v>species</v>
      </c>
      <c r="H3625" s="1">
        <v>45053</v>
      </c>
      <c r="I3625">
        <v>86</v>
      </c>
      <c r="J3625" t="str">
        <v>FCC</v>
      </c>
    </row>
    <row r="3626" spans="1:10" x14ac:dyDescent="0.25">
      <c r="A3626">
        <v>3626</v>
      </c>
      <c r="B3626" t="str">
        <v>David Judge</v>
      </c>
      <c r="C3626" t="str">
        <v>Corysanthes</v>
      </c>
      <c r="D3626">
        <v>0</v>
      </c>
      <c r="E3626" t="str">
        <v>hispida</v>
      </c>
      <c r="F3626" t="str">
        <v>Wulgulmerang</v>
      </c>
      <c r="G3626" t="str">
        <v>species</v>
      </c>
      <c r="H3626" s="1">
        <v>45053</v>
      </c>
      <c r="I3626">
        <v>85</v>
      </c>
      <c r="J3626" t="str">
        <v>ACE</v>
      </c>
    </row>
    <row r="3627" spans="1:10" x14ac:dyDescent="0.25">
      <c r="A3627">
        <v>3627</v>
      </c>
      <c r="B3627" t="str">
        <v>Joe Gafa</v>
      </c>
      <c r="C3627" t="str">
        <v>Oncidesa</v>
      </c>
      <c r="D3627" t="str">
        <v>Kulnura Triumph</v>
      </c>
      <c r="E3627">
        <v>0</v>
      </c>
      <c r="F3627" t="str">
        <v>JoeGafa</v>
      </c>
      <c r="G3627" t="str">
        <v>Gom. Kulnura Radiance x Oncsa. Kulnura Gold</v>
      </c>
      <c r="H3627" s="1">
        <v>45072</v>
      </c>
      <c r="I3627">
        <v>81</v>
      </c>
      <c r="J3627" t="str">
        <v>AM</v>
      </c>
    </row>
    <row r="3628" spans="1:10" x14ac:dyDescent="0.25">
      <c r="A3628">
        <v>3628</v>
      </c>
      <c r="B3628" t="str">
        <v>Rod Nurthen</v>
      </c>
      <c r="C3628" t="str">
        <v>Paphiopedilum</v>
      </c>
      <c r="D3628">
        <v>0</v>
      </c>
      <c r="E3628" t="str">
        <v>villosum</v>
      </c>
      <c r="F3628" t="str">
        <v>Lockerbie</v>
      </c>
      <c r="G3628" t="str">
        <v>species</v>
      </c>
      <c r="H3628" s="1">
        <v>45072</v>
      </c>
      <c r="I3628">
        <v>80.5</v>
      </c>
      <c r="J3628" t="str">
        <v>AM</v>
      </c>
    </row>
    <row r="3629" spans="1:10" x14ac:dyDescent="0.25">
      <c r="A3629">
        <v>3629</v>
      </c>
      <c r="B3629" t="str">
        <v>Garrie and Lesley Bromley</v>
      </c>
      <c r="C3629" t="str">
        <v>Laeliocattleya</v>
      </c>
      <c r="D3629" t="str">
        <v>Australian Frangipani</v>
      </c>
      <c r="E3629">
        <v>0</v>
      </c>
      <c r="F3629" t="str">
        <v>Zoe</v>
      </c>
      <c r="G3629" t="str">
        <v>L. anceps x Lc. Interceps</v>
      </c>
      <c r="H3629" s="1">
        <v>45092</v>
      </c>
      <c r="I3629">
        <v>81.8</v>
      </c>
      <c r="J3629" t="str">
        <v>AM</v>
      </c>
    </row>
    <row r="3630" spans="1:10" x14ac:dyDescent="0.25">
      <c r="A3630">
        <v>3630</v>
      </c>
      <c r="B3630" t="str">
        <v>Fredrick Gorginian</v>
      </c>
      <c r="C3630" t="str">
        <v>Dendrobium</v>
      </c>
      <c r="D3630" t="str">
        <v>Pacific Pride</v>
      </c>
      <c r="E3630">
        <v>0</v>
      </c>
      <c r="F3630" t="str">
        <v>Carlo</v>
      </c>
      <c r="G3630" t="str">
        <v>Den. alexandrae x Den. forbesii</v>
      </c>
      <c r="H3630" s="1">
        <v>45092</v>
      </c>
      <c r="I3630">
        <v>81.5</v>
      </c>
      <c r="J3630" t="str">
        <v>AM</v>
      </c>
    </row>
    <row r="3631" spans="1:10" x14ac:dyDescent="0.25">
      <c r="A3631">
        <v>3631</v>
      </c>
      <c r="B3631" t="str">
        <v>Col Brandon</v>
      </c>
      <c r="C3631" t="str">
        <v>Dendrobium</v>
      </c>
      <c r="D3631" t="str">
        <v>Roberta Roper</v>
      </c>
      <c r="E3631">
        <v>0</v>
      </c>
      <c r="F3631" t="str">
        <v>Nev</v>
      </c>
      <c r="G3631" t="str">
        <v>Den Ida Mary x Den Fulbrev</v>
      </c>
      <c r="H3631" s="1">
        <v>45100</v>
      </c>
      <c r="I3631">
        <v>82</v>
      </c>
      <c r="J3631" t="str">
        <v>AM</v>
      </c>
    </row>
    <row r="3632" spans="1:10" x14ac:dyDescent="0.25">
      <c r="A3632">
        <v>3632</v>
      </c>
      <c r="B3632" t="str">
        <v>Col Brandon</v>
      </c>
      <c r="C3632" t="str">
        <v>Dendrobium</v>
      </c>
      <c r="D3632" t="str">
        <v>Roberta Roper</v>
      </c>
      <c r="E3632">
        <v>0</v>
      </c>
      <c r="F3632" t="str">
        <v>Nev</v>
      </c>
      <c r="G3632" t="str">
        <v xml:space="preserve">Den Fulbrev x Den Ida Mary </v>
      </c>
      <c r="H3632" s="1">
        <v>45100</v>
      </c>
      <c r="I3632">
        <v>82</v>
      </c>
      <c r="J3632" t="str">
        <v>ACM</v>
      </c>
    </row>
    <row r="3633" spans="1:10" x14ac:dyDescent="0.25">
      <c r="A3633">
        <v>3633</v>
      </c>
      <c r="B3633" t="str">
        <v>William Hoofwerf</v>
      </c>
      <c r="C3633" t="str">
        <v>Cymbidium</v>
      </c>
      <c r="D3633">
        <v>0</v>
      </c>
      <c r="E3633" t="str">
        <v>canaliculatum</v>
      </c>
      <c r="F3633" t="str">
        <v>Natalie</v>
      </c>
      <c r="G3633" t="str">
        <v>species</v>
      </c>
      <c r="H3633" s="1">
        <v>44874</v>
      </c>
      <c r="I3633">
        <v>80</v>
      </c>
      <c r="J3633" t="str">
        <v>ACM</v>
      </c>
    </row>
    <row r="3634" spans="1:10" x14ac:dyDescent="0.25">
      <c r="A3634">
        <v>3634</v>
      </c>
      <c r="B3634" t="str">
        <v>Paige Sinclair</v>
      </c>
      <c r="C3634" t="str">
        <v>Fredclarkeara</v>
      </c>
      <c r="D3634" t="str">
        <v>Upgrade</v>
      </c>
      <c r="E3634">
        <v>0</v>
      </c>
      <c r="F3634" t="str">
        <v>UWWOTU</v>
      </c>
      <c r="G3634" t="str">
        <v>Mo. Jumbo World x Ctsm. spitzii</v>
      </c>
      <c r="H3634" s="1">
        <v>45098</v>
      </c>
      <c r="I3634">
        <v>82.5</v>
      </c>
      <c r="J3634" t="str">
        <v>AM</v>
      </c>
    </row>
    <row r="3635" spans="1:10" x14ac:dyDescent="0.25">
      <c r="A3635">
        <v>3635</v>
      </c>
      <c r="B3635" t="str">
        <v>Ron Findlater</v>
      </c>
      <c r="C3635" t="str">
        <v>Dendrobium</v>
      </c>
      <c r="D3635" t="str">
        <v>Elliana Grace</v>
      </c>
      <c r="E3635">
        <v>0</v>
      </c>
      <c r="F3635" t="str">
        <v>Katrina</v>
      </c>
      <c r="G3635" t="str">
        <v>Den. Angellene x Den. Dunokayla</v>
      </c>
      <c r="H3635" s="1">
        <v>45115</v>
      </c>
      <c r="I3635">
        <v>83</v>
      </c>
      <c r="J3635" t="str">
        <v>AM</v>
      </c>
    </row>
    <row r="3636" spans="1:10" x14ac:dyDescent="0.25">
      <c r="A3636">
        <v>3636</v>
      </c>
      <c r="B3636" t="str">
        <v>George Birss</v>
      </c>
      <c r="C3636" t="str">
        <v>Masdevallia</v>
      </c>
      <c r="D3636" t="str">
        <v>Golden Monarch</v>
      </c>
      <c r="E3636">
        <v>0</v>
      </c>
      <c r="F3636" t="str">
        <v>Chloe</v>
      </c>
      <c r="G3636" t="str">
        <v>Masd. Golden Angel x Masd. Monarch</v>
      </c>
      <c r="H3636" s="1">
        <v>45119</v>
      </c>
      <c r="I3636">
        <v>82</v>
      </c>
      <c r="J3636" t="str">
        <v>AM</v>
      </c>
    </row>
    <row r="3637" spans="1:10" x14ac:dyDescent="0.25">
      <c r="A3637">
        <v>3637</v>
      </c>
      <c r="B3637" t="str">
        <v>George Birss</v>
      </c>
      <c r="C3637" t="str">
        <v>Masdevallia</v>
      </c>
      <c r="D3637" t="str">
        <v>Rein Touch</v>
      </c>
      <c r="E3637">
        <v>0</v>
      </c>
      <c r="F3637" t="str">
        <v>Kora</v>
      </c>
      <c r="G3637" t="str">
        <v>Masd. Rein Staal x Masd. Midas Touch</v>
      </c>
      <c r="H3637" s="1">
        <v>45119</v>
      </c>
      <c r="I3637">
        <v>88</v>
      </c>
      <c r="J3637" t="str">
        <v>FCC</v>
      </c>
    </row>
    <row r="3638" spans="1:10" x14ac:dyDescent="0.25">
      <c r="A3638">
        <v>3638</v>
      </c>
      <c r="B3638" t="str">
        <v>S Crosby and T Costa</v>
      </c>
      <c r="C3638" t="str">
        <v>Masdevallia</v>
      </c>
      <c r="D3638" t="str">
        <v>Blazing Wing</v>
      </c>
      <c r="E3638">
        <v>0</v>
      </c>
      <c r="F3638" t="str">
        <v>Winter Fire</v>
      </c>
      <c r="G3638" t="str">
        <v>Masd. Copperwing x Masd. Hot Shot</v>
      </c>
      <c r="H3638" s="1">
        <v>45126</v>
      </c>
      <c r="I3638">
        <v>81.5</v>
      </c>
      <c r="J3638" t="str">
        <v>AM</v>
      </c>
    </row>
    <row r="3639" spans="1:10" x14ac:dyDescent="0.25">
      <c r="A3639">
        <v>3639</v>
      </c>
      <c r="B3639" t="str">
        <v>Bruce Wood</v>
      </c>
      <c r="C3639" t="str">
        <v>Cattleya</v>
      </c>
      <c r="D3639" t="str">
        <v>Lakehaven Rose</v>
      </c>
      <c r="E3639">
        <v>0</v>
      </c>
      <c r="F3639" t="str">
        <v>Coconut Ice</v>
      </c>
      <c r="G3639" t="str">
        <v>C. Rosella Charm x Rlc. Lakehaven Pearl</v>
      </c>
      <c r="H3639" s="1">
        <v>45155</v>
      </c>
      <c r="I3639">
        <v>81.5</v>
      </c>
      <c r="J3639" t="str">
        <v>AM</v>
      </c>
    </row>
    <row r="3640" spans="1:10" x14ac:dyDescent="0.25">
      <c r="A3640">
        <v>3640</v>
      </c>
      <c r="B3640" t="str">
        <v>Bruce Wood</v>
      </c>
      <c r="C3640" t="str">
        <v xml:space="preserve">Cattleya </v>
      </c>
      <c r="D3640" t="str">
        <v>Lakehaven Storm</v>
      </c>
      <c r="E3640">
        <v>0</v>
      </c>
      <c r="F3640" t="str">
        <v>Rain</v>
      </c>
      <c r="G3640" t="str">
        <v>C. Mini Purple x C. Dal's Choice</v>
      </c>
      <c r="H3640" s="1">
        <v>45155</v>
      </c>
      <c r="I3640">
        <v>80</v>
      </c>
      <c r="J3640" t="str">
        <v>AM</v>
      </c>
    </row>
    <row r="3641" spans="1:10" x14ac:dyDescent="0.25">
      <c r="A3641">
        <v>3641</v>
      </c>
      <c r="B3641" t="str">
        <v>G. Le Marne</v>
      </c>
      <c r="C3641" t="str">
        <v>Cymbidium</v>
      </c>
      <c r="D3641" t="str">
        <v>Blushing</v>
      </c>
      <c r="E3641">
        <v>0</v>
      </c>
      <c r="F3641" t="str">
        <v>Perfection</v>
      </c>
      <c r="G3641" t="str">
        <v>Cym. Joan's Charisma x Cym. Spring Flame</v>
      </c>
      <c r="H3641" s="1">
        <v>45155</v>
      </c>
      <c r="I3641">
        <v>82</v>
      </c>
      <c r="J3641" t="str">
        <v>AM</v>
      </c>
    </row>
    <row r="3642" spans="1:10" x14ac:dyDescent="0.25">
      <c r="A3642">
        <v>3642</v>
      </c>
      <c r="B3642" t="str">
        <v>KY &amp; SW Chan</v>
      </c>
      <c r="C3642" t="str">
        <v>Dendrobium</v>
      </c>
      <c r="D3642" t="str">
        <v>Australian Ginger</v>
      </c>
      <c r="E3642">
        <v>0</v>
      </c>
      <c r="F3642" t="str">
        <v>Golly</v>
      </c>
      <c r="G3642" t="str">
        <v>Den. striolatum x Den. fuliginosum</v>
      </c>
      <c r="H3642" s="1">
        <v>45155</v>
      </c>
      <c r="I3642">
        <v>85</v>
      </c>
      <c r="J3642" t="str">
        <v>ACE</v>
      </c>
    </row>
    <row r="3643" spans="1:10" x14ac:dyDescent="0.25">
      <c r="A3643">
        <v>3643</v>
      </c>
      <c r="B3643" t="str">
        <v>David Hemmings</v>
      </c>
      <c r="C3643" t="str">
        <v>Dendrobium</v>
      </c>
      <c r="D3643" t="str">
        <v>Australian Embers</v>
      </c>
      <c r="E3643">
        <v>0</v>
      </c>
      <c r="F3643" t="str">
        <v>Denistone Embers</v>
      </c>
      <c r="G3643" t="str">
        <v>Den. Vivien Margaret x Den. Australian Ginger</v>
      </c>
      <c r="H3643" s="1">
        <v>45155</v>
      </c>
      <c r="I3643">
        <v>83.5</v>
      </c>
      <c r="J3643" t="str">
        <v>AM</v>
      </c>
    </row>
    <row r="3644" spans="1:10" x14ac:dyDescent="0.25">
      <c r="A3644">
        <v>3644</v>
      </c>
      <c r="B3644" t="str">
        <v>David Hemmings</v>
      </c>
      <c r="C3644" t="str">
        <v>Dendrobium</v>
      </c>
      <c r="D3644" t="str">
        <v>Australian Embers</v>
      </c>
      <c r="E3644">
        <v>0</v>
      </c>
      <c r="F3644" t="str">
        <v>Denistone Embers</v>
      </c>
      <c r="G3644" t="str">
        <v>Den. Vivien Margaret x Den. Australian Ginger</v>
      </c>
      <c r="H3644" s="1">
        <v>45155</v>
      </c>
      <c r="I3644" t="str">
        <v>N/A</v>
      </c>
      <c r="J3644" t="str">
        <v>AD</v>
      </c>
    </row>
    <row r="3645" spans="1:10" x14ac:dyDescent="0.25">
      <c r="A3645">
        <v>3645</v>
      </c>
      <c r="B3645" t="str">
        <v>David Hemmings</v>
      </c>
      <c r="C3645" t="str">
        <v>Dendrobium</v>
      </c>
      <c r="D3645" t="str">
        <v>Dingadee</v>
      </c>
      <c r="E3645">
        <v>0</v>
      </c>
      <c r="F3645" t="str">
        <v xml:space="preserve">Denistone  </v>
      </c>
      <c r="G3645" t="str">
        <v>Den. Dunokayla x Den. Amber Banks</v>
      </c>
      <c r="H3645" s="1">
        <v>45155</v>
      </c>
      <c r="I3645">
        <v>83</v>
      </c>
      <c r="J3645" t="str">
        <v>AM</v>
      </c>
    </row>
    <row r="3646" spans="1:10" x14ac:dyDescent="0.25">
      <c r="A3646">
        <v>3646</v>
      </c>
      <c r="B3646" t="str">
        <v>David Hemmings</v>
      </c>
      <c r="C3646" t="str">
        <v>Dendrobium</v>
      </c>
      <c r="D3646" t="str">
        <v>Faye Roshan</v>
      </c>
      <c r="E3646">
        <v>0</v>
      </c>
      <c r="F3646" t="str">
        <v>Denistone</v>
      </c>
      <c r="G3646" t="str">
        <v>Den. Cobber x Den. Australian Rhubarb Pie</v>
      </c>
      <c r="H3646" s="1">
        <v>45155</v>
      </c>
      <c r="I3646">
        <v>82</v>
      </c>
      <c r="J3646" t="str">
        <v>AM</v>
      </c>
    </row>
    <row r="3647" spans="1:10" x14ac:dyDescent="0.25">
      <c r="A3647">
        <v>3647</v>
      </c>
      <c r="B3647" t="str">
        <v>David Hemmings</v>
      </c>
      <c r="C3647" t="str">
        <v>Dendrobium</v>
      </c>
      <c r="D3647" t="str">
        <v>Faye Roshan</v>
      </c>
      <c r="E3647">
        <v>0</v>
      </c>
      <c r="F3647" t="str">
        <v>Denistone</v>
      </c>
      <c r="G3647" t="str">
        <v>Den. Cobber x Den. Australian Rhubarb Pie</v>
      </c>
      <c r="H3647" s="1">
        <v>45155</v>
      </c>
      <c r="I3647">
        <v>83</v>
      </c>
      <c r="J3647" t="str">
        <v>ACM</v>
      </c>
    </row>
    <row r="3648" spans="1:10" x14ac:dyDescent="0.25">
      <c r="A3648">
        <v>3648</v>
      </c>
      <c r="B3648" t="str">
        <v>David Hemmings</v>
      </c>
      <c r="C3648" t="str">
        <v>Dendrobium</v>
      </c>
      <c r="D3648" t="str">
        <v>Greta Snow</v>
      </c>
      <c r="E3648">
        <v>0</v>
      </c>
      <c r="F3648" t="str">
        <v>Denistone Star</v>
      </c>
      <c r="G3648" t="str">
        <v>Den. Jayden x Den. speciosum</v>
      </c>
      <c r="H3648" s="1">
        <v>45155</v>
      </c>
      <c r="I3648">
        <v>85</v>
      </c>
      <c r="J3648" t="str">
        <v>FCC</v>
      </c>
    </row>
    <row r="3649" spans="1:10" x14ac:dyDescent="0.25">
      <c r="A3649">
        <v>3649</v>
      </c>
      <c r="B3649" t="str">
        <v>David Hemmings</v>
      </c>
      <c r="C3649" t="str">
        <v>Dendrobium</v>
      </c>
      <c r="D3649">
        <v>0</v>
      </c>
      <c r="E3649" t="str">
        <v>teretifolium</v>
      </c>
      <c r="F3649" t="str">
        <v>Tassie</v>
      </c>
      <c r="G3649" t="str">
        <v>species</v>
      </c>
      <c r="H3649" s="1">
        <v>45155</v>
      </c>
      <c r="I3649">
        <v>86</v>
      </c>
      <c r="J3649" t="str">
        <v>ACE</v>
      </c>
    </row>
    <row r="3650" spans="1:10" x14ac:dyDescent="0.25">
      <c r="A3650">
        <v>3650</v>
      </c>
      <c r="B3650" t="str">
        <v xml:space="preserve">G &amp; L Bromley </v>
      </c>
      <c r="C3650" t="str">
        <v>Trichocentrum</v>
      </c>
      <c r="D3650">
        <v>0</v>
      </c>
      <c r="E3650" t="str">
        <v>splendidum</v>
      </c>
      <c r="F3650" t="str">
        <v>Henri</v>
      </c>
      <c r="G3650" t="str">
        <v>species</v>
      </c>
      <c r="H3650" s="1">
        <v>45155</v>
      </c>
      <c r="I3650">
        <v>82</v>
      </c>
      <c r="J3650" t="str">
        <v>AM</v>
      </c>
    </row>
    <row r="3651" spans="1:10" x14ac:dyDescent="0.25">
      <c r="A3651">
        <v>3651</v>
      </c>
      <c r="B3651" t="str">
        <v>Jan Robinson</v>
      </c>
      <c r="C3651" t="str">
        <v>Paphiopedilum</v>
      </c>
      <c r="D3651" t="str">
        <v>Drakonyx</v>
      </c>
      <c r="E3651">
        <v>0</v>
      </c>
      <c r="F3651" t="str">
        <v>Robbo</v>
      </c>
      <c r="G3651" t="str">
        <v>Paph. Hsinying Konyx x Paph. Hsinying Dragon</v>
      </c>
      <c r="H3651" s="1">
        <v>45154</v>
      </c>
      <c r="I3651">
        <v>82.7</v>
      </c>
      <c r="J3651" t="str">
        <v>AM</v>
      </c>
    </row>
    <row r="3652" spans="1:10" x14ac:dyDescent="0.25">
      <c r="A3652">
        <v>3652</v>
      </c>
      <c r="B3652" t="str">
        <v>John Robertson</v>
      </c>
      <c r="C3652" t="str">
        <v>Cattleya</v>
      </c>
      <c r="D3652" t="str">
        <v>Red Chest</v>
      </c>
      <c r="E3652">
        <v>0</v>
      </c>
      <c r="F3652" t="str">
        <v>Crimson Orb</v>
      </c>
      <c r="G3652" t="str">
        <v>C. Red Berries x C. Chester</v>
      </c>
      <c r="H3652" s="1">
        <v>45155</v>
      </c>
      <c r="I3652">
        <v>82</v>
      </c>
      <c r="J3652" t="str">
        <v>AM</v>
      </c>
    </row>
    <row r="3653" spans="1:10" x14ac:dyDescent="0.25">
      <c r="A3653">
        <v>3653</v>
      </c>
      <c r="B3653" t="str">
        <v>Seong Tay</v>
      </c>
      <c r="C3653" t="str">
        <v>Paphiopedilum</v>
      </c>
      <c r="D3653">
        <v>0</v>
      </c>
      <c r="E3653" t="str">
        <v>wardii</v>
      </c>
      <c r="F3653" t="str">
        <v>TOM #4</v>
      </c>
      <c r="G3653" t="str">
        <v>species</v>
      </c>
      <c r="H3653" s="1">
        <v>45155</v>
      </c>
      <c r="I3653">
        <v>86</v>
      </c>
      <c r="J3653" t="str">
        <v>FCC</v>
      </c>
    </row>
    <row r="3654" spans="1:10" x14ac:dyDescent="0.25">
      <c r="A3654">
        <v>3654</v>
      </c>
      <c r="B3654" t="str">
        <v>Joe Gafa</v>
      </c>
      <c r="C3654" t="str">
        <v>Dendrobium</v>
      </c>
      <c r="D3654" t="str">
        <v>Dunokayla</v>
      </c>
      <c r="E3654">
        <v>0</v>
      </c>
      <c r="F3654" t="str">
        <v>RAMLA</v>
      </c>
      <c r="G3654" t="str">
        <v>Den. Kayla x Den. speciosum</v>
      </c>
      <c r="H3654" s="1">
        <v>45166</v>
      </c>
      <c r="I3654">
        <v>82.5</v>
      </c>
      <c r="J3654" t="str">
        <v>ACM</v>
      </c>
    </row>
    <row r="3655" spans="1:10" x14ac:dyDescent="0.25">
      <c r="A3655">
        <v>3655</v>
      </c>
      <c r="B3655" t="str">
        <v>Seong Tay</v>
      </c>
      <c r="C3655" t="str">
        <v>Paphiopedilum</v>
      </c>
      <c r="D3655" t="str">
        <v>Fanaticum</v>
      </c>
      <c r="E3655">
        <v>0</v>
      </c>
      <c r="F3655" t="str">
        <v>TOM 6</v>
      </c>
      <c r="G3655" t="str">
        <v>Paph. malipoense x Paph. micranthum</v>
      </c>
      <c r="H3655" s="1">
        <v>45166</v>
      </c>
      <c r="I3655">
        <v>86.2</v>
      </c>
      <c r="J3655" t="str">
        <v>FCC</v>
      </c>
    </row>
    <row r="3656" spans="1:10" x14ac:dyDescent="0.25">
      <c r="A3656">
        <v>3656</v>
      </c>
      <c r="B3656" t="str">
        <v>Brian and Faye Miller</v>
      </c>
      <c r="C3656" t="str">
        <v>Dendrobium</v>
      </c>
      <c r="D3656" t="str">
        <v>Neifert's Alexpoly</v>
      </c>
      <c r="E3656">
        <v>0</v>
      </c>
      <c r="F3656" t="str">
        <v>Faye</v>
      </c>
      <c r="G3656" t="str">
        <v>Den. alexandrae x Den. polysema</v>
      </c>
      <c r="H3656" s="1">
        <v>45159</v>
      </c>
      <c r="I3656">
        <v>83.9</v>
      </c>
      <c r="J3656" t="str">
        <v>AM</v>
      </c>
    </row>
    <row r="3657" spans="1:10" x14ac:dyDescent="0.25">
      <c r="A3657">
        <v>3657</v>
      </c>
      <c r="B3657" t="str">
        <v>June and Ken Chittick</v>
      </c>
      <c r="C3657" t="str">
        <v>Dinema</v>
      </c>
      <c r="D3657">
        <v>0</v>
      </c>
      <c r="E3657" t="str">
        <v>polybulbon</v>
      </c>
      <c r="F3657" t="str">
        <v>Nicola</v>
      </c>
      <c r="G3657" t="str">
        <v>species</v>
      </c>
      <c r="H3657" s="1">
        <v>45159</v>
      </c>
      <c r="I3657">
        <v>86.74</v>
      </c>
      <c r="J3657" t="str">
        <v>ACE</v>
      </c>
    </row>
    <row r="3658" spans="1:10" x14ac:dyDescent="0.25">
      <c r="A3658">
        <v>3658</v>
      </c>
      <c r="B3658" t="str">
        <v>Bob and Lyn Sullivan</v>
      </c>
      <c r="C3658" t="str">
        <v>Maxillaria</v>
      </c>
      <c r="D3658">
        <v>0</v>
      </c>
      <c r="E3658" t="str">
        <v>densa</v>
      </c>
      <c r="F3658" t="str">
        <v>Lyn</v>
      </c>
      <c r="G3658" t="str">
        <v>species</v>
      </c>
      <c r="H3658" s="1">
        <v>45159</v>
      </c>
      <c r="I3658">
        <v>86</v>
      </c>
      <c r="J3658" t="str">
        <v>ACE</v>
      </c>
    </row>
    <row r="3659" spans="1:10" x14ac:dyDescent="0.25">
      <c r="A3659">
        <v>3659</v>
      </c>
      <c r="B3659" t="str">
        <v>Seong Tay</v>
      </c>
      <c r="C3659" t="str">
        <v>Paphiopedilum</v>
      </c>
      <c r="D3659">
        <v>0</v>
      </c>
      <c r="E3659" t="str">
        <v>armeniacum</v>
      </c>
      <c r="F3659" t="str">
        <v>TOM 8</v>
      </c>
      <c r="G3659" t="str">
        <v>species</v>
      </c>
      <c r="H3659" s="1">
        <v>45175</v>
      </c>
      <c r="I3659">
        <v>87</v>
      </c>
      <c r="J3659" t="str">
        <v>FCC</v>
      </c>
    </row>
    <row r="3660" spans="1:10" x14ac:dyDescent="0.25">
      <c r="A3660">
        <v>3660</v>
      </c>
      <c r="B3660" t="str">
        <v>Neville Anderson</v>
      </c>
      <c r="C3660" t="str">
        <v>Paphiopedilum</v>
      </c>
      <c r="D3660" t="str">
        <v>Saint Swithin</v>
      </c>
      <c r="E3660">
        <v>0</v>
      </c>
      <c r="F3660" t="str">
        <v>Burleigh Waters</v>
      </c>
      <c r="G3660" t="str">
        <v>Paph. philippinense x Paph. Rothschildianum</v>
      </c>
      <c r="H3660" s="1">
        <v>45170</v>
      </c>
      <c r="I3660">
        <v>82.5</v>
      </c>
      <c r="J3660" t="str">
        <v>AM</v>
      </c>
    </row>
    <row r="3661" spans="1:10" x14ac:dyDescent="0.25">
      <c r="A3661">
        <v>3661</v>
      </c>
      <c r="B3661" t="str">
        <v>Phil Spence</v>
      </c>
      <c r="C3661" t="str">
        <v>Dendrobium</v>
      </c>
      <c r="D3661">
        <v>0</v>
      </c>
      <c r="E3661" t="str">
        <v>eximium</v>
      </c>
      <c r="F3661" t="str">
        <v>Spencey</v>
      </c>
      <c r="G3661" t="str">
        <v>species</v>
      </c>
      <c r="H3661" s="1">
        <v>45188</v>
      </c>
      <c r="I3661">
        <v>82</v>
      </c>
      <c r="J3661" t="str">
        <v>AM</v>
      </c>
    </row>
    <row r="3662" spans="1:10" x14ac:dyDescent="0.25">
      <c r="A3662">
        <v>3662</v>
      </c>
      <c r="B3662" t="str">
        <v>David Munro</v>
      </c>
      <c r="C3662" t="str">
        <v>Dendrobium</v>
      </c>
      <c r="D3662" t="str">
        <v>Debonair</v>
      </c>
      <c r="E3662">
        <v>0</v>
      </c>
      <c r="F3662" t="str">
        <v>Annabelle</v>
      </c>
      <c r="G3662" t="str">
        <v>C</v>
      </c>
      <c r="H3662" s="1">
        <v>45210</v>
      </c>
      <c r="I3662">
        <v>82.8</v>
      </c>
      <c r="J3662" t="str">
        <v>AM</v>
      </c>
    </row>
    <row r="3663" spans="1:10" x14ac:dyDescent="0.25">
      <c r="A3663">
        <v>3663</v>
      </c>
      <c r="B3663" t="str">
        <v>David Munro</v>
      </c>
      <c r="C3663" t="str">
        <v>Dendrobium</v>
      </c>
      <c r="D3663" t="str">
        <v>Debonair</v>
      </c>
      <c r="E3663">
        <v>0</v>
      </c>
      <c r="F3663" t="str">
        <v>Annabelle</v>
      </c>
      <c r="G3663" t="str">
        <v>Den. johnsoniae x Den. kauldorumii</v>
      </c>
      <c r="H3663" s="1">
        <v>45210</v>
      </c>
      <c r="I3663">
        <v>82.5</v>
      </c>
      <c r="J3663" t="str">
        <v>ACM</v>
      </c>
    </row>
    <row r="3664" spans="1:10" x14ac:dyDescent="0.25">
      <c r="A3664">
        <v>3664</v>
      </c>
      <c r="B3664" t="str">
        <v>Steve Dunstan</v>
      </c>
      <c r="C3664" t="str">
        <v>Dendrobium</v>
      </c>
      <c r="D3664" t="str">
        <v>Gowan's Tangello</v>
      </c>
      <c r="E3664">
        <v>0</v>
      </c>
      <c r="F3664" t="str">
        <v>Marley</v>
      </c>
      <c r="G3664" t="str">
        <v>Den. melinanthum x Den. mohlianum</v>
      </c>
      <c r="H3664" s="1">
        <v>45221</v>
      </c>
      <c r="I3664">
        <v>82.4</v>
      </c>
      <c r="J3664" t="str">
        <v>AM</v>
      </c>
    </row>
    <row r="3665" spans="1:10" x14ac:dyDescent="0.25">
      <c r="A3665">
        <v>3665</v>
      </c>
      <c r="B3665" t="str">
        <v>Craig Scott Harden</v>
      </c>
      <c r="C3665" t="str">
        <v>Catasetum</v>
      </c>
      <c r="D3665">
        <v>0</v>
      </c>
      <c r="E3665" t="str">
        <v>tenebrosum</v>
      </c>
      <c r="F3665" t="str">
        <v>Jonothan's Regret</v>
      </c>
      <c r="G3665" t="str">
        <v>species</v>
      </c>
      <c r="H3665" s="1">
        <v>45238</v>
      </c>
      <c r="I3665">
        <v>82.9</v>
      </c>
      <c r="J3665" t="str">
        <v>AM</v>
      </c>
    </row>
    <row r="3666" spans="1:10" x14ac:dyDescent="0.25">
      <c r="A3666">
        <v>3666</v>
      </c>
      <c r="B3666" t="str">
        <v>L &amp; G Bromley</v>
      </c>
      <c r="C3666" t="str">
        <v>Vandachostylis</v>
      </c>
      <c r="D3666" t="str">
        <v>Little Gem</v>
      </c>
      <c r="E3666">
        <v>0</v>
      </c>
      <c r="F3666" t="str">
        <v>River</v>
      </c>
      <c r="G3666" t="str">
        <v>Vandachostylis Seng x Vanda testacea</v>
      </c>
      <c r="H3666" s="1">
        <v>45248</v>
      </c>
      <c r="I3666" t="str">
        <v>N/A</v>
      </c>
      <c r="J3666" t="str">
        <v>AD</v>
      </c>
    </row>
    <row r="3667" spans="1:10" x14ac:dyDescent="0.25">
      <c r="A3667">
        <v>3667</v>
      </c>
      <c r="B3667" t="str">
        <v>Rod Nurthen</v>
      </c>
      <c r="C3667" t="str">
        <v>Paphiopedilum</v>
      </c>
      <c r="D3667" t="str">
        <v>Magic Lantern</v>
      </c>
      <c r="E3667">
        <v>0</v>
      </c>
      <c r="F3667" t="str">
        <v>Lockerbie</v>
      </c>
      <c r="G3667" t="str">
        <v>Paph. micranthum x Paph. delenatii</v>
      </c>
      <c r="H3667" s="1">
        <v>45280</v>
      </c>
      <c r="I3667">
        <v>83.5</v>
      </c>
      <c r="J3667" t="str">
        <v>AM</v>
      </c>
    </row>
    <row r="3668" spans="1:10" x14ac:dyDescent="0.25">
      <c r="A3668">
        <v>3668</v>
      </c>
      <c r="B3668" t="str">
        <v>Seong Tay</v>
      </c>
      <c r="C3668" t="str">
        <v>Paphiopedilum</v>
      </c>
      <c r="D3668">
        <v>0</v>
      </c>
      <c r="E3668" t="str">
        <v>acmodontum</v>
      </c>
      <c r="F3668" t="str">
        <v>T.O.M.</v>
      </c>
      <c r="G3668" t="str">
        <v>species</v>
      </c>
      <c r="H3668" s="1">
        <v>45280</v>
      </c>
      <c r="I3668">
        <v>81.8</v>
      </c>
      <c r="J3668" t="str">
        <v>AM</v>
      </c>
    </row>
    <row r="3669" spans="1:10" x14ac:dyDescent="0.25">
      <c r="A3669">
        <v>3669</v>
      </c>
      <c r="B3669" t="str">
        <v>John and Marie Bartlett</v>
      </c>
      <c r="C3669" t="str">
        <v>Phragmipedium</v>
      </c>
      <c r="D3669" t="str">
        <v>Fliquet</v>
      </c>
      <c r="E3669">
        <v>0</v>
      </c>
      <c r="F3669" t="str">
        <v>Bart</v>
      </c>
      <c r="G3669" t="str">
        <v>Phrag. Leslie Garay x Phrag. Memoria Dick Clements</v>
      </c>
      <c r="H3669" s="1">
        <v>45298</v>
      </c>
      <c r="I3669">
        <v>82.6</v>
      </c>
      <c r="J3669" t="str">
        <v>AM</v>
      </c>
    </row>
    <row r="3670" spans="1:10" x14ac:dyDescent="0.25">
      <c r="A3670">
        <v>3670</v>
      </c>
      <c r="B3670" t="str">
        <v>Hans Schaible and Sue Daniels</v>
      </c>
      <c r="C3670" t="str">
        <v>Paphiopedilum</v>
      </c>
      <c r="D3670" t="str">
        <v>Saint Swithin</v>
      </c>
      <c r="E3670">
        <v>0</v>
      </c>
      <c r="F3670" t="str">
        <v>Phillip</v>
      </c>
      <c r="G3670" t="str">
        <v>Paph. philippinense x Paph. rothschildianum</v>
      </c>
      <c r="H3670" s="1">
        <v>45216</v>
      </c>
      <c r="I3670">
        <v>77</v>
      </c>
      <c r="J3670" t="str">
        <v>HCC</v>
      </c>
    </row>
    <row r="3671" spans="1:10" x14ac:dyDescent="0.25">
      <c r="A3671">
        <v>3671</v>
      </c>
      <c r="B3671" t="str">
        <v>Jodi Cutajar</v>
      </c>
      <c r="C3671" t="str">
        <v xml:space="preserve">Cattleya </v>
      </c>
      <c r="D3671">
        <v>0</v>
      </c>
      <c r="E3671" t="str">
        <v>purpurata var. sanguinea</v>
      </c>
      <c r="F3671" t="str">
        <v>Emanuel</v>
      </c>
      <c r="G3671" t="str">
        <v>species</v>
      </c>
      <c r="H3671" s="1">
        <v>45270</v>
      </c>
      <c r="I3671">
        <v>85</v>
      </c>
      <c r="J3671" t="str">
        <v>FCC</v>
      </c>
    </row>
    <row r="3672" spans="1:10" x14ac:dyDescent="0.25">
      <c r="A3672">
        <v>3672</v>
      </c>
      <c r="B3672" t="str">
        <v>Paul Wilson</v>
      </c>
      <c r="C3672" t="str">
        <v>Bulbophyllum</v>
      </c>
      <c r="D3672">
        <v>0</v>
      </c>
      <c r="E3672" t="str">
        <v>affine</v>
      </c>
      <c r="F3672" t="str">
        <v>Robyniana</v>
      </c>
      <c r="G3672" t="str">
        <v>species</v>
      </c>
      <c r="H3672" s="1">
        <v>45274</v>
      </c>
      <c r="I3672">
        <v>83</v>
      </c>
      <c r="J3672" t="str">
        <v>AM</v>
      </c>
    </row>
    <row r="3673" spans="1:10" x14ac:dyDescent="0.25">
      <c r="A3673">
        <v>3673</v>
      </c>
      <c r="B3673" t="str">
        <v>Paul Wilson</v>
      </c>
      <c r="C3673" t="str">
        <v>Bulbophyllum</v>
      </c>
      <c r="D3673">
        <v>0</v>
      </c>
      <c r="E3673" t="str">
        <v>affine</v>
      </c>
      <c r="F3673" t="str">
        <v>Robyniana</v>
      </c>
      <c r="G3673" t="str">
        <v>species</v>
      </c>
      <c r="H3673" s="1">
        <v>45274</v>
      </c>
      <c r="I3673">
        <v>84</v>
      </c>
      <c r="J3673" t="str">
        <v>ACM</v>
      </c>
    </row>
    <row r="3674" spans="1:10" x14ac:dyDescent="0.25">
      <c r="A3674">
        <v>3674</v>
      </c>
      <c r="B3674" t="str">
        <v>Robert and Annette Wilson</v>
      </c>
      <c r="C3674" t="str">
        <v>Cattleya</v>
      </c>
      <c r="D3674" t="str">
        <v>Caudebec Candy</v>
      </c>
      <c r="E3674">
        <v>0</v>
      </c>
      <c r="F3674" t="str">
        <v>Burgundy</v>
      </c>
      <c r="G3674" t="str">
        <v>C. Penny Kuroda (Caudebec Gp) x C. Lulu</v>
      </c>
      <c r="H3674" s="1">
        <v>45353</v>
      </c>
      <c r="I3674">
        <v>84.7</v>
      </c>
      <c r="J3674" t="str">
        <v>AM</v>
      </c>
    </row>
    <row r="3675" spans="1:10" x14ac:dyDescent="0.25">
      <c r="A3675">
        <v>3675</v>
      </c>
      <c r="B3675" t="str">
        <v>Robert and Annette Wilson</v>
      </c>
      <c r="C3675" t="str">
        <v>Cattleya</v>
      </c>
      <c r="D3675" t="str">
        <v>Caudebec Candy</v>
      </c>
      <c r="E3675">
        <v>0</v>
      </c>
      <c r="F3675" t="str">
        <v>Burgundy</v>
      </c>
      <c r="G3675" t="str">
        <v>C. Penny Kuroda (Caudebec Gp) x C. Lulu</v>
      </c>
      <c r="H3675" s="1">
        <v>45353</v>
      </c>
      <c r="I3675" t="str">
        <v>N/A</v>
      </c>
      <c r="J3675" t="str">
        <v>AD</v>
      </c>
    </row>
    <row r="3676" spans="1:10" x14ac:dyDescent="0.25">
      <c r="A3676">
        <v>3676</v>
      </c>
      <c r="B3676" t="str">
        <v>Joy Gouvoussis</v>
      </c>
      <c r="C3676" t="str">
        <v>Paphiopedilum</v>
      </c>
      <c r="D3676">
        <v>0</v>
      </c>
      <c r="E3676" t="str">
        <v>villosum</v>
      </c>
      <c r="F3676" t="str">
        <v>Zoi</v>
      </c>
      <c r="G3676" t="str">
        <v>species</v>
      </c>
      <c r="H3676" s="1">
        <v>45392</v>
      </c>
      <c r="I3676">
        <v>82</v>
      </c>
      <c r="J3676" t="str">
        <v>AM</v>
      </c>
    </row>
    <row r="3677" spans="1:10" x14ac:dyDescent="0.25">
      <c r="A3677">
        <v>3677</v>
      </c>
      <c r="B3677" t="str">
        <v>Jody Cutajar</v>
      </c>
      <c r="C3677" t="str">
        <v>Cattleya</v>
      </c>
      <c r="D3677">
        <v>0</v>
      </c>
      <c r="E3677" t="str">
        <v>cernua</v>
      </c>
      <c r="F3677" t="str">
        <v>Carmen</v>
      </c>
      <c r="G3677" t="str">
        <v>species</v>
      </c>
      <c r="H3677" s="1">
        <v>45409</v>
      </c>
      <c r="I3677">
        <v>84.5</v>
      </c>
      <c r="J3677" t="str">
        <v>AM</v>
      </c>
    </row>
    <row r="3678" spans="1:10" x14ac:dyDescent="0.25">
      <c r="A3678">
        <v>3678</v>
      </c>
      <c r="B3678" t="str">
        <v>G &amp; L Bromley</v>
      </c>
      <c r="C3678" t="str">
        <v>Vanda</v>
      </c>
      <c r="D3678" t="str">
        <v>Issa Orange</v>
      </c>
      <c r="E3678">
        <v>0</v>
      </c>
      <c r="F3678" t="str">
        <v>Maisie</v>
      </c>
      <c r="G3678" t="str">
        <v>Vanda Is x Vanda Sagarik Gold</v>
      </c>
      <c r="H3678" s="1">
        <v>45403</v>
      </c>
      <c r="I3678">
        <v>82</v>
      </c>
      <c r="J3678" t="str">
        <v>AM</v>
      </c>
    </row>
    <row r="3679" spans="1:10" x14ac:dyDescent="0.25">
      <c r="A3679">
        <v>3679</v>
      </c>
      <c r="B3679" t="str">
        <v>L Baxter</v>
      </c>
      <c r="C3679" t="str">
        <v>Oncidesa</v>
      </c>
      <c r="D3679" t="str">
        <v>Possum Woolf</v>
      </c>
      <c r="E3679">
        <v>0</v>
      </c>
      <c r="F3679" t="str">
        <v>Red Cascade</v>
      </c>
      <c r="G3679" t="str">
        <v>Gom. echinata x Onc. Twinkle</v>
      </c>
      <c r="H3679" s="1">
        <v>45442</v>
      </c>
      <c r="I3679">
        <v>76.17</v>
      </c>
      <c r="J3679" t="str">
        <v>HCC</v>
      </c>
    </row>
    <row r="3680" spans="1:10" x14ac:dyDescent="0.25">
      <c r="A3680">
        <v>3680</v>
      </c>
      <c r="B3680" t="str">
        <v>Tom and Joanne Cusack</v>
      </c>
      <c r="C3680" t="str">
        <v>Fredclarkeara</v>
      </c>
      <c r="D3680" t="str">
        <v>After Dark</v>
      </c>
      <c r="E3680">
        <v>0</v>
      </c>
      <c r="F3680" t="str">
        <v>Joey</v>
      </c>
      <c r="G3680" t="str">
        <v>Mo. Painted Desert x Ctsm. Donna Wise</v>
      </c>
      <c r="H3680" s="1">
        <v>45442</v>
      </c>
      <c r="I3680">
        <v>81</v>
      </c>
      <c r="J3680" t="str">
        <v>AM</v>
      </c>
    </row>
    <row r="3681" spans="1:10" x14ac:dyDescent="0.25">
      <c r="A3681">
        <v>3681</v>
      </c>
      <c r="B3681" t="str">
        <v>Trevor Yee</v>
      </c>
      <c r="C3681" t="str">
        <v>Paphiopedilum</v>
      </c>
      <c r="D3681">
        <v>0</v>
      </c>
      <c r="E3681" t="str">
        <v>liemianum</v>
      </c>
      <c r="F3681" t="str">
        <v>Putney Pizzazz</v>
      </c>
      <c r="G3681" t="str">
        <v xml:space="preserve">species </v>
      </c>
      <c r="H3681" s="1">
        <v>45439</v>
      </c>
      <c r="I3681">
        <v>79.3</v>
      </c>
      <c r="J3681" t="str">
        <v>HCC</v>
      </c>
    </row>
    <row r="3682" spans="1:10" x14ac:dyDescent="0.25">
      <c r="A3682">
        <v>3682</v>
      </c>
      <c r="B3682" t="str">
        <v>Seong Tay</v>
      </c>
      <c r="C3682" t="str">
        <v>Paphiopedilum</v>
      </c>
      <c r="D3682">
        <v>0</v>
      </c>
      <c r="E3682" t="str">
        <v>spicerianum</v>
      </c>
      <c r="F3682" t="str">
        <v>T.O.M. #2</v>
      </c>
      <c r="G3682" t="str">
        <v>species</v>
      </c>
      <c r="H3682" s="1">
        <v>45439</v>
      </c>
      <c r="I3682">
        <v>83.4</v>
      </c>
      <c r="J3682" t="str">
        <v>ACM</v>
      </c>
    </row>
    <row r="3683" spans="1:10" x14ac:dyDescent="0.25">
      <c r="A3683">
        <v>3683</v>
      </c>
      <c r="B3683" t="str">
        <v>F Musial &amp; L Chang</v>
      </c>
      <c r="C3683" t="str">
        <v>Rhyncattleanthe</v>
      </c>
      <c r="D3683" t="str">
        <v>Topaz Celebration</v>
      </c>
      <c r="E3683">
        <v>0</v>
      </c>
      <c r="F3683" t="str">
        <v>Florid</v>
      </c>
      <c r="G3683" t="str">
        <v>Rth. Topaz Cauloso x C. Magic Melody</v>
      </c>
      <c r="H3683" s="1">
        <v>45439</v>
      </c>
      <c r="I3683">
        <v>82.5</v>
      </c>
      <c r="J3683" t="str">
        <v>ACM</v>
      </c>
    </row>
    <row r="3684" spans="1:10" x14ac:dyDescent="0.25">
      <c r="A3684">
        <v>3684</v>
      </c>
      <c r="B3684" t="str">
        <v>Melissa Karayannis</v>
      </c>
      <c r="C3684" t="str">
        <v xml:space="preserve">Zygonisia </v>
      </c>
      <c r="D3684" t="str">
        <v>Cynosure</v>
      </c>
      <c r="E3684">
        <v>0</v>
      </c>
      <c r="F3684" t="str">
        <v>BlueBird</v>
      </c>
      <c r="G3684" t="str">
        <v>Agn. cyanea x Z. Skippy Ku</v>
      </c>
      <c r="H3684" s="1">
        <v>45184</v>
      </c>
      <c r="I3684" t="str">
        <v>N/A</v>
      </c>
      <c r="J3684" t="str">
        <v>AD</v>
      </c>
    </row>
    <row r="3685" spans="1:10" x14ac:dyDescent="0.25">
      <c r="A3685">
        <v>3685</v>
      </c>
      <c r="B3685" t="str">
        <v>Dark Star Orchids</v>
      </c>
      <c r="C3685" t="str">
        <v>Bulbophyllum</v>
      </c>
      <c r="D3685" t="str">
        <v>Wilmar Galazy Star</v>
      </c>
      <c r="E3685">
        <v>0</v>
      </c>
      <c r="F3685" t="str">
        <v>Sue</v>
      </c>
      <c r="G3685" t="str">
        <v>Bulb. dearei x Bulb. lobbii</v>
      </c>
      <c r="H3685" s="1">
        <v>45442</v>
      </c>
      <c r="I3685">
        <v>77</v>
      </c>
      <c r="J3685" t="str">
        <v>HCC</v>
      </c>
    </row>
    <row r="3686" spans="1:10" x14ac:dyDescent="0.25">
      <c r="A3686">
        <v>3686</v>
      </c>
      <c r="B3686" t="str">
        <v>Kyle Hall</v>
      </c>
      <c r="C3686" t="str">
        <v xml:space="preserve">Dendrobium </v>
      </c>
      <c r="D3686">
        <v>0</v>
      </c>
      <c r="E3686" t="str">
        <v>contextum</v>
      </c>
      <c r="F3686" t="str">
        <v>Irene Campbell</v>
      </c>
      <c r="G3686" t="str">
        <v>species (Dockrillia convoluta)</v>
      </c>
      <c r="H3686" s="1">
        <v>45178</v>
      </c>
      <c r="I3686">
        <v>82</v>
      </c>
      <c r="J3686" t="str">
        <v>ACM</v>
      </c>
    </row>
    <row r="3687" spans="1:10" x14ac:dyDescent="0.25">
      <c r="A3687">
        <v>3687</v>
      </c>
      <c r="B3687" t="str">
        <v>Callyn Farrell</v>
      </c>
      <c r="C3687" t="str">
        <v xml:space="preserve">Dendrobium </v>
      </c>
      <c r="D3687" t="str">
        <v>Exceptional</v>
      </c>
      <c r="E3687">
        <v>0</v>
      </c>
      <c r="F3687" t="str">
        <v>Hunter Semillon</v>
      </c>
      <c r="G3687" t="str">
        <v>Den. Neifert's Exception x Shiraishii</v>
      </c>
      <c r="H3687" s="1">
        <v>45471</v>
      </c>
      <c r="I3687">
        <v>81.819999999999993</v>
      </c>
      <c r="J3687" t="str">
        <v>AM</v>
      </c>
    </row>
    <row r="3688" spans="1:10" x14ac:dyDescent="0.25">
      <c r="A3688">
        <v>3688</v>
      </c>
      <c r="B3688" t="str">
        <v>Jody Cutajar</v>
      </c>
      <c r="C3688" t="str">
        <v>Pleurothallis</v>
      </c>
      <c r="D3688">
        <v>0</v>
      </c>
      <c r="E3688" t="str">
        <v>leptotifolia</v>
      </c>
      <c r="F3688" t="str">
        <v>Izzy</v>
      </c>
      <c r="G3688" t="str">
        <v>species</v>
      </c>
      <c r="H3688" s="1">
        <v>45472</v>
      </c>
      <c r="I3688">
        <v>83</v>
      </c>
      <c r="J3688" t="str">
        <v>ACM</v>
      </c>
    </row>
    <row r="3689" spans="1:10" x14ac:dyDescent="0.25">
      <c r="A3689">
        <v>3689</v>
      </c>
      <c r="B3689" t="str">
        <v>John and Marie Bartlett</v>
      </c>
      <c r="C3689" t="str">
        <v>Paphiopedilum</v>
      </c>
      <c r="D3689" t="str">
        <v>Yelloz</v>
      </c>
      <c r="E3689">
        <v>0</v>
      </c>
      <c r="F3689" t="str">
        <v>Bart</v>
      </c>
      <c r="G3689" t="str">
        <v>Paph. Carat Gold x Paph. armeniacum</v>
      </c>
      <c r="H3689" s="1">
        <v>45494</v>
      </c>
      <c r="I3689">
        <v>80.88</v>
      </c>
      <c r="J3689" t="str">
        <v>AM</v>
      </c>
    </row>
    <row r="3690" spans="1:10" x14ac:dyDescent="0.25">
      <c r="A3690">
        <v>3690</v>
      </c>
      <c r="B3690" t="str">
        <v>John and Marie Bartlett</v>
      </c>
      <c r="C3690" t="str">
        <v>Paphiopedilum</v>
      </c>
      <c r="D3690" t="str">
        <v>Hamana Spice</v>
      </c>
      <c r="E3690">
        <v>0</v>
      </c>
      <c r="F3690" t="str">
        <v>Bart</v>
      </c>
      <c r="G3690" t="str">
        <v>Paph. Yerba Buena x Paph. Spicerianum</v>
      </c>
      <c r="H3690" s="1">
        <v>45495</v>
      </c>
      <c r="I3690">
        <v>79</v>
      </c>
      <c r="J3690" t="str">
        <v>HCC</v>
      </c>
    </row>
    <row r="3691" spans="1:10" x14ac:dyDescent="0.25">
      <c r="A3691">
        <v>3691</v>
      </c>
      <c r="B3691" t="str">
        <v>Chris and Annette Hogan</v>
      </c>
      <c r="C3691" t="str">
        <v>Ludisia</v>
      </c>
      <c r="D3691">
        <v>0</v>
      </c>
      <c r="E3691" t="str">
        <v>discolor</v>
      </c>
      <c r="F3691" t="str">
        <v>Michaela</v>
      </c>
      <c r="G3691" t="str">
        <v>species</v>
      </c>
      <c r="H3691" s="1">
        <v>45510</v>
      </c>
      <c r="I3691">
        <v>80.400000000000006</v>
      </c>
      <c r="J3691" t="str">
        <v>ACM</v>
      </c>
    </row>
    <row r="3692" spans="1:10" x14ac:dyDescent="0.25">
      <c r="A3692">
        <v>3692</v>
      </c>
      <c r="B3692" t="str">
        <v>Robertson Orchids</v>
      </c>
      <c r="C3692" t="str">
        <v>Paphiopedilum</v>
      </c>
      <c r="D3692">
        <v>0</v>
      </c>
      <c r="E3692" t="str">
        <v>sukhakulii</v>
      </c>
      <c r="F3692" t="str">
        <v>St Ives</v>
      </c>
      <c r="G3692" t="str">
        <v>species</v>
      </c>
      <c r="H3692" s="1">
        <v>45519</v>
      </c>
      <c r="I3692">
        <v>82</v>
      </c>
      <c r="J3692" t="str">
        <v>AM</v>
      </c>
    </row>
    <row r="3693" spans="1:10" x14ac:dyDescent="0.25">
      <c r="A3693">
        <v>3693</v>
      </c>
      <c r="B3693" t="str">
        <v>David Hemmings</v>
      </c>
      <c r="C3693" t="str">
        <v>Dendrobium</v>
      </c>
      <c r="D3693" t="str">
        <v>Sundaani Special</v>
      </c>
      <c r="E3693">
        <v>0</v>
      </c>
      <c r="F3693" t="str">
        <v>Moonbeam</v>
      </c>
      <c r="G3693" t="str">
        <v>Den. stratiotes x veratrifolium</v>
      </c>
      <c r="H3693" s="1">
        <v>45519</v>
      </c>
      <c r="I3693">
        <v>84</v>
      </c>
      <c r="J3693" t="str">
        <v>AM</v>
      </c>
    </row>
    <row r="3694" spans="1:10" x14ac:dyDescent="0.25">
      <c r="A3694">
        <v>3694</v>
      </c>
      <c r="B3694" t="str">
        <v>David Hemmings</v>
      </c>
      <c r="C3694" t="str">
        <v>Dendrobium</v>
      </c>
      <c r="D3694" t="str">
        <v>Sundaani Special</v>
      </c>
      <c r="E3694">
        <v>0</v>
      </c>
      <c r="F3694" t="str">
        <v>Moonbeam</v>
      </c>
      <c r="G3694" t="str">
        <v>Den. stratiotes x veratrifolium</v>
      </c>
      <c r="H3694" s="1">
        <v>45519</v>
      </c>
      <c r="I3694">
        <v>85</v>
      </c>
      <c r="J3694" t="str">
        <v>ACE</v>
      </c>
    </row>
    <row r="3695" spans="1:10" x14ac:dyDescent="0.25">
      <c r="A3695">
        <v>3695</v>
      </c>
      <c r="B3695" t="str">
        <v>David Hemmings</v>
      </c>
      <c r="C3695" t="str">
        <v>Dendrobium</v>
      </c>
      <c r="D3695" t="str">
        <v>Cosmic Gold</v>
      </c>
      <c r="E3695">
        <v>0</v>
      </c>
      <c r="F3695" t="str">
        <v>Shirley</v>
      </c>
      <c r="G3695" t="str">
        <v>Den. Avril's Gold x speciosum</v>
      </c>
      <c r="H3695" s="1">
        <v>45519</v>
      </c>
      <c r="I3695">
        <v>81</v>
      </c>
      <c r="J3695" t="str">
        <v>AM</v>
      </c>
    </row>
    <row r="3696" spans="1:10" x14ac:dyDescent="0.25">
      <c r="A3696">
        <v>3696</v>
      </c>
      <c r="B3696" t="str">
        <v>Seong Tay</v>
      </c>
      <c r="C3696" t="str">
        <v>Paphiopedilum</v>
      </c>
      <c r="D3696">
        <v>0</v>
      </c>
      <c r="E3696" t="str">
        <v>venustum fma measuresianum</v>
      </c>
      <c r="F3696" t="str">
        <v>TOM 7</v>
      </c>
      <c r="G3696" t="str">
        <v>species</v>
      </c>
      <c r="H3696" s="1">
        <v>45519</v>
      </c>
      <c r="I3696">
        <v>84</v>
      </c>
      <c r="J3696" t="str">
        <v>AM</v>
      </c>
    </row>
    <row r="3697" spans="1:10" x14ac:dyDescent="0.25">
      <c r="A3697">
        <v>3697</v>
      </c>
      <c r="B3697" t="str">
        <v>Seong Tay</v>
      </c>
      <c r="C3697" t="str">
        <v>Paphiopedilum</v>
      </c>
      <c r="D3697">
        <v>0</v>
      </c>
      <c r="E3697" t="str">
        <v>venustum fma measuresianum</v>
      </c>
      <c r="F3697" t="str">
        <v>TOM 7</v>
      </c>
      <c r="G3697" t="str">
        <v>species</v>
      </c>
      <c r="H3697" s="1">
        <v>45519</v>
      </c>
      <c r="I3697">
        <v>85</v>
      </c>
      <c r="J3697" t="str">
        <v>ACE</v>
      </c>
    </row>
    <row r="3698" spans="1:10" x14ac:dyDescent="0.25">
      <c r="A3698">
        <v>3698</v>
      </c>
      <c r="B3698" t="str">
        <v>Seong Tay</v>
      </c>
      <c r="C3698" t="str">
        <v>Paphiopedilum</v>
      </c>
      <c r="D3698">
        <v>0</v>
      </c>
      <c r="E3698" t="str">
        <v>venustum</v>
      </c>
      <c r="F3698" t="str">
        <v>TOM 6</v>
      </c>
      <c r="G3698" t="str">
        <v>species</v>
      </c>
      <c r="H3698" s="1">
        <v>45519</v>
      </c>
      <c r="I3698">
        <v>81</v>
      </c>
      <c r="J3698" t="str">
        <v>AM</v>
      </c>
    </row>
    <row r="3699" spans="1:10" x14ac:dyDescent="0.25">
      <c r="A3699">
        <v>3699</v>
      </c>
      <c r="B3699" t="str">
        <v>Seong Tay</v>
      </c>
      <c r="C3699" t="str">
        <v>Paphiopedilum</v>
      </c>
      <c r="D3699">
        <v>0</v>
      </c>
      <c r="E3699" t="str">
        <v>wardii</v>
      </c>
      <c r="F3699" t="str">
        <v>TOM 8</v>
      </c>
      <c r="G3699" t="str">
        <v>species</v>
      </c>
      <c r="H3699" s="1">
        <v>45519</v>
      </c>
      <c r="I3699">
        <v>82</v>
      </c>
      <c r="J3699" t="str">
        <v>AM</v>
      </c>
    </row>
    <row r="3700" spans="1:10" x14ac:dyDescent="0.25">
      <c r="A3700">
        <v>3700</v>
      </c>
      <c r="B3700" t="str">
        <v>Barrita Orchids</v>
      </c>
      <c r="C3700" t="str">
        <v>Cymbidium</v>
      </c>
      <c r="D3700">
        <v>0</v>
      </c>
      <c r="E3700" t="str">
        <v>goeringii</v>
      </c>
      <c r="F3700" t="str">
        <v>Wow Wild</v>
      </c>
      <c r="G3700" t="str">
        <v>species</v>
      </c>
      <c r="H3700" s="1">
        <v>45522</v>
      </c>
      <c r="I3700">
        <v>85</v>
      </c>
      <c r="J3700" t="str">
        <v>FCC</v>
      </c>
    </row>
    <row r="3701" spans="1:10" x14ac:dyDescent="0.25">
      <c r="A3701">
        <v>3701</v>
      </c>
      <c r="B3701" t="str">
        <v>David Hemmings</v>
      </c>
      <c r="C3701" t="str">
        <v>Dendrobium</v>
      </c>
      <c r="D3701" t="str">
        <v>Cosmic Gold</v>
      </c>
      <c r="E3701">
        <v>0</v>
      </c>
      <c r="F3701" t="str">
        <v>Val</v>
      </c>
      <c r="G3701" t="str">
        <v>Den. Avril's Gold x speciosum</v>
      </c>
      <c r="H3701" s="1">
        <v>45520</v>
      </c>
      <c r="I3701">
        <v>84</v>
      </c>
      <c r="J3701" t="str">
        <v>AM</v>
      </c>
    </row>
    <row r="3702" spans="1:10" x14ac:dyDescent="0.25">
      <c r="A3702">
        <v>3702</v>
      </c>
      <c r="B3702" t="str">
        <v>Belinda Wunderlin</v>
      </c>
      <c r="C3702" t="str">
        <v>Cymbidium</v>
      </c>
      <c r="D3702" t="str">
        <v>Darch Splatters</v>
      </c>
      <c r="E3702">
        <v>0</v>
      </c>
      <c r="F3702" t="str">
        <v>Not Tonight</v>
      </c>
      <c r="G3702" t="str">
        <v>Cym. Darch x Darch Dots</v>
      </c>
      <c r="H3702" s="1">
        <v>45519</v>
      </c>
      <c r="I3702" t="str">
        <v>N/A</v>
      </c>
      <c r="J3702" t="str">
        <v>AD</v>
      </c>
    </row>
    <row r="3703" spans="1:10" x14ac:dyDescent="0.25">
      <c r="A3703">
        <v>3703</v>
      </c>
      <c r="B3703" t="str">
        <v>Gowan Stewart</v>
      </c>
      <c r="C3703" t="str">
        <v>Paphiopedilum</v>
      </c>
      <c r="D3703">
        <v>0</v>
      </c>
      <c r="E3703" t="str">
        <v>rothschildianum</v>
      </c>
      <c r="F3703" t="str">
        <v>Wirra Willa</v>
      </c>
      <c r="G3703" t="str">
        <v>species</v>
      </c>
      <c r="H3703" s="1">
        <v>45519</v>
      </c>
      <c r="I3703">
        <v>86</v>
      </c>
      <c r="J3703" t="str">
        <v>FCC</v>
      </c>
    </row>
    <row r="3704" spans="1:10" x14ac:dyDescent="0.25">
      <c r="A3704">
        <v>3704</v>
      </c>
      <c r="B3704" t="str">
        <v>Paige Sinclair</v>
      </c>
      <c r="C3704" t="str">
        <v>Clowesetum</v>
      </c>
      <c r="D3704" t="str">
        <v>Alexandra Savva</v>
      </c>
      <c r="E3704">
        <v>0</v>
      </c>
      <c r="F3704" t="str">
        <v>UWWOTU</v>
      </c>
      <c r="G3704" t="str">
        <v>Clo. Rebecca Northen x Ctsm. denticulatum</v>
      </c>
      <c r="H3704" s="1">
        <v>45522</v>
      </c>
      <c r="I3704">
        <v>77.7</v>
      </c>
      <c r="J3704" t="str">
        <v>HCC</v>
      </c>
    </row>
    <row r="3705" spans="1:10" x14ac:dyDescent="0.25">
      <c r="A3705">
        <v>3705</v>
      </c>
      <c r="B3705" t="str">
        <v>Murray Aldridge</v>
      </c>
      <c r="C3705" t="str">
        <v>Maxillaria</v>
      </c>
      <c r="D3705">
        <v>0</v>
      </c>
      <c r="E3705" t="str">
        <v>sanguinea</v>
      </c>
      <c r="F3705" t="str">
        <v>Lyn</v>
      </c>
      <c r="G3705" t="str">
        <v>species</v>
      </c>
      <c r="H3705" s="1">
        <v>45530</v>
      </c>
      <c r="I3705">
        <v>83.4</v>
      </c>
      <c r="J3705" t="str">
        <v>ACM</v>
      </c>
    </row>
    <row r="3706" spans="1:10" x14ac:dyDescent="0.25">
      <c r="A3706">
        <v>3706</v>
      </c>
      <c r="B3706" t="str">
        <v>L &amp; B Dobson</v>
      </c>
      <c r="C3706" t="str">
        <v>Sarcochilus</v>
      </c>
      <c r="D3706">
        <v>0</v>
      </c>
      <c r="E3706" t="str">
        <v>falcatus</v>
      </c>
      <c r="F3706" t="str">
        <v>Wondecla Wondor</v>
      </c>
      <c r="G3706" t="str">
        <v>species</v>
      </c>
      <c r="H3706" s="1">
        <v>45519</v>
      </c>
      <c r="I3706">
        <v>82</v>
      </c>
      <c r="J3706" t="str">
        <v>AM</v>
      </c>
    </row>
    <row r="3707" spans="1:10" x14ac:dyDescent="0.25">
      <c r="A3707">
        <v>3707</v>
      </c>
      <c r="B3707" t="str">
        <v>A P Blewitt</v>
      </c>
      <c r="C3707" t="str">
        <v>Dendrobium</v>
      </c>
      <c r="D3707" t="str">
        <v>Brimbank Gold</v>
      </c>
      <c r="E3707">
        <v>0</v>
      </c>
      <c r="F3707" t="str">
        <v>Chris</v>
      </c>
      <c r="G3707" t="str">
        <v>Den. Dunokayla x Den. Cosmic Gold</v>
      </c>
      <c r="H3707" s="1">
        <v>45522</v>
      </c>
      <c r="I3707">
        <v>78.3</v>
      </c>
      <c r="J3707" t="str">
        <v>HCC</v>
      </c>
    </row>
    <row r="3708" spans="1:10" x14ac:dyDescent="0.25">
      <c r="A3708">
        <v>3708</v>
      </c>
      <c r="B3708" t="str">
        <v>Malcolm Ide</v>
      </c>
      <c r="C3708" t="str">
        <v>Dendrobium</v>
      </c>
      <c r="D3708">
        <v>0</v>
      </c>
      <c r="E3708" t="str">
        <v>speciosum var curvicaule</v>
      </c>
      <c r="F3708" t="str">
        <v>Mandy Lee</v>
      </c>
      <c r="G3708" t="str">
        <v>Susan Lee' x 'Ted'</v>
      </c>
      <c r="H3708" s="1">
        <v>45531</v>
      </c>
      <c r="I3708">
        <v>77.400000000000006</v>
      </c>
      <c r="J3708" t="str">
        <v>ACC</v>
      </c>
    </row>
    <row r="3709" spans="1:10" x14ac:dyDescent="0.25">
      <c r="A3709">
        <v>3709</v>
      </c>
      <c r="B3709" t="str">
        <v>Kevin and Kathryn Rose</v>
      </c>
      <c r="C3709" t="str">
        <v>Coelogyne</v>
      </c>
      <c r="D3709">
        <v>0</v>
      </c>
      <c r="E3709" t="str">
        <v>wenzelii</v>
      </c>
      <c r="F3709" t="str">
        <v>Kathryn</v>
      </c>
      <c r="G3709" t="str">
        <v>species</v>
      </c>
      <c r="H3709" s="1">
        <v>45490</v>
      </c>
      <c r="I3709">
        <v>84.6</v>
      </c>
      <c r="J3709" t="str">
        <v>AM</v>
      </c>
    </row>
    <row r="3710" spans="1:10" x14ac:dyDescent="0.25">
      <c r="A3710">
        <v>3710</v>
      </c>
      <c r="B3710" t="str">
        <v>Kevin and Kathryn Rose</v>
      </c>
      <c r="C3710" t="str">
        <v>Coelogyne</v>
      </c>
      <c r="D3710">
        <v>0</v>
      </c>
      <c r="E3710" t="str">
        <v>wenzelii</v>
      </c>
      <c r="F3710" t="str">
        <v>Kathryn</v>
      </c>
      <c r="G3710" t="str">
        <v>species</v>
      </c>
      <c r="H3710" s="1">
        <v>45490</v>
      </c>
      <c r="I3710">
        <v>87.2</v>
      </c>
      <c r="J3710" t="str">
        <v>ACE</v>
      </c>
    </row>
    <row r="3711" spans="1:10" x14ac:dyDescent="0.25">
      <c r="A3711">
        <v>3711</v>
      </c>
      <c r="B3711" t="str">
        <v>Seong Tay</v>
      </c>
      <c r="C3711" t="str">
        <v>Paphiopedilum</v>
      </c>
      <c r="D3711">
        <v>0</v>
      </c>
      <c r="E3711" t="str">
        <v>micranthum</v>
      </c>
      <c r="F3711" t="str">
        <v>TOM 12</v>
      </c>
      <c r="G3711" t="str">
        <v>species</v>
      </c>
      <c r="H3711" s="1">
        <v>45546</v>
      </c>
      <c r="I3711">
        <v>88.5</v>
      </c>
      <c r="J3711" t="str">
        <v>FCC</v>
      </c>
    </row>
    <row r="3712" spans="1:10" x14ac:dyDescent="0.25">
      <c r="A3712">
        <v>3712</v>
      </c>
      <c r="B3712" t="str">
        <v>Joy Gouvoussis &amp; Jonathon Clark</v>
      </c>
      <c r="C3712" t="str">
        <v>Paphiopedilum</v>
      </c>
      <c r="D3712">
        <v>0</v>
      </c>
      <c r="E3712" t="str">
        <v>moquetteanum (moquettianum)</v>
      </c>
      <c r="F3712" t="str">
        <v>Zoi</v>
      </c>
      <c r="G3712" t="str">
        <v>species</v>
      </c>
      <c r="H3712" s="1">
        <v>45517</v>
      </c>
      <c r="I3712">
        <v>86.1</v>
      </c>
      <c r="J3712" t="str">
        <v>FCC</v>
      </c>
    </row>
    <row r="3713" spans="1:10" x14ac:dyDescent="0.25">
      <c r="A3713">
        <v>3713</v>
      </c>
      <c r="B3713" t="str">
        <v>Travis &amp; Carmel Milton</v>
      </c>
      <c r="C3713" t="str">
        <v>Dendrobium</v>
      </c>
      <c r="D3713" t="str">
        <v>Dunno Marilyn</v>
      </c>
      <c r="E3713">
        <v>0</v>
      </c>
      <c r="F3713" t="str">
        <v>Dylan</v>
      </c>
      <c r="G3713" t="str">
        <v>Den. Monroe x Den. Duno Kayla</v>
      </c>
      <c r="H3713" s="1">
        <v>45563</v>
      </c>
      <c r="I3713">
        <v>81</v>
      </c>
      <c r="J3713" t="str">
        <v>AM</v>
      </c>
    </row>
    <row r="3714" spans="1:10" x14ac:dyDescent="0.25">
      <c r="A3714">
        <v>3714</v>
      </c>
      <c r="B3714" t="str">
        <v>Rhonda Smith</v>
      </c>
      <c r="C3714" t="str">
        <v>Dendrobium</v>
      </c>
      <c r="D3714" t="str">
        <v>Mousmee</v>
      </c>
      <c r="E3714">
        <v>0</v>
      </c>
      <c r="F3714" t="str">
        <v>Tookie</v>
      </c>
      <c r="G3714" t="str">
        <v>Den. amabile x Den. thyrsiflorum</v>
      </c>
      <c r="H3714" s="1">
        <v>45542</v>
      </c>
      <c r="I3714">
        <v>77.099999999999994</v>
      </c>
      <c r="J3714" t="str">
        <v>ACC</v>
      </c>
    </row>
    <row r="3715" spans="1:10" x14ac:dyDescent="0.25">
      <c r="A3715">
        <v>3715</v>
      </c>
      <c r="B3715" t="str">
        <v>Rhonda Smith</v>
      </c>
      <c r="C3715" t="str">
        <v>Bulbophyllum</v>
      </c>
      <c r="D3715">
        <v>0</v>
      </c>
      <c r="E3715" t="str">
        <v>coweniorum</v>
      </c>
      <c r="F3715" t="str">
        <v>Tookie</v>
      </c>
      <c r="G3715" t="str">
        <v>species</v>
      </c>
      <c r="H3715" s="1">
        <v>45542</v>
      </c>
      <c r="I3715">
        <v>77.599999999999994</v>
      </c>
      <c r="J3715" t="str">
        <v>HCC</v>
      </c>
    </row>
    <row r="3716" spans="1:10" x14ac:dyDescent="0.25">
      <c r="A3716">
        <v>3716</v>
      </c>
      <c r="B3716" t="str">
        <v>Rhonda Smith</v>
      </c>
      <c r="C3716" t="str">
        <v>Bulbophyllum</v>
      </c>
      <c r="D3716">
        <v>0</v>
      </c>
      <c r="E3716" t="str">
        <v>coweniorum</v>
      </c>
      <c r="F3716" t="str">
        <v>Tookie</v>
      </c>
      <c r="G3716" t="str">
        <v>species</v>
      </c>
      <c r="H3716" s="1">
        <v>45542</v>
      </c>
      <c r="I3716">
        <v>77.599999999999994</v>
      </c>
      <c r="J3716" t="str">
        <v>ACC</v>
      </c>
    </row>
    <row r="3717" spans="1:10" x14ac:dyDescent="0.25">
      <c r="A3717">
        <v>3717</v>
      </c>
      <c r="B3717" t="str">
        <v>B &amp; J Lennon</v>
      </c>
      <c r="C3717" t="str">
        <v>Dendrobium</v>
      </c>
      <c r="D3717" t="str">
        <v>Gladeview Sunset</v>
      </c>
      <c r="E3717">
        <v>0</v>
      </c>
      <c r="F3717" t="str">
        <v>B&amp;J</v>
      </c>
      <c r="G3717" t="str">
        <v>Den. Adele Fortescue x Den. Hambühren Gold</v>
      </c>
      <c r="H3717" s="1">
        <v>45542</v>
      </c>
      <c r="I3717">
        <v>77.7</v>
      </c>
      <c r="J3717" t="str">
        <v>ACC</v>
      </c>
    </row>
    <row r="3718" spans="1:10" x14ac:dyDescent="0.25">
      <c r="A3718">
        <v>3718</v>
      </c>
      <c r="B3718" t="str">
        <v>Seong Tay</v>
      </c>
      <c r="C3718" t="str">
        <v>Paphiopedilum</v>
      </c>
      <c r="D3718">
        <v>0</v>
      </c>
      <c r="E3718" t="str">
        <v>micranthum</v>
      </c>
      <c r="F3718" t="str">
        <v>TOM 2</v>
      </c>
      <c r="G3718" t="str">
        <v>species</v>
      </c>
      <c r="H3718" s="1">
        <v>45553</v>
      </c>
      <c r="I3718">
        <v>84.5</v>
      </c>
      <c r="J3718" t="str">
        <v>AM</v>
      </c>
    </row>
    <row r="3719" spans="1:10" x14ac:dyDescent="0.25">
      <c r="A3719">
        <v>3719</v>
      </c>
      <c r="B3719" t="str">
        <v>K &amp; M Scott</v>
      </c>
      <c r="C3719" t="str">
        <v>Dendrobium</v>
      </c>
      <c r="D3719">
        <v>0</v>
      </c>
      <c r="E3719" t="str">
        <v>gracilicaule</v>
      </c>
      <c r="F3719" t="str">
        <v>Keith</v>
      </c>
      <c r="G3719" t="str">
        <v>species</v>
      </c>
      <c r="H3719" s="1">
        <v>45563</v>
      </c>
      <c r="I3719">
        <v>80</v>
      </c>
      <c r="J3719" t="str">
        <v>ACM</v>
      </c>
    </row>
    <row r="3720" spans="1:10" x14ac:dyDescent="0.25">
      <c r="A3720">
        <v>3720</v>
      </c>
      <c r="B3720" t="str">
        <v>Dellas Johnton</v>
      </c>
      <c r="C3720" t="str">
        <v>Coelogyne</v>
      </c>
      <c r="D3720">
        <v>0</v>
      </c>
      <c r="E3720" t="str">
        <v>warrenii</v>
      </c>
      <c r="F3720" t="str">
        <v>Keith</v>
      </c>
      <c r="G3720" t="str">
        <v>species</v>
      </c>
      <c r="H3720" s="1">
        <v>45517</v>
      </c>
      <c r="I3720" t="str">
        <v>N/A</v>
      </c>
      <c r="J3720" t="str">
        <v>CBM</v>
      </c>
    </row>
    <row r="3721" spans="1:10" x14ac:dyDescent="0.25">
      <c r="A3721">
        <v>3721</v>
      </c>
      <c r="B3721" t="str">
        <v>Cary Polis</v>
      </c>
      <c r="C3721" t="str">
        <v>Maxillaria</v>
      </c>
      <c r="D3721">
        <v>0</v>
      </c>
      <c r="E3721" t="str">
        <v>paranaensis</v>
      </c>
      <c r="F3721" t="str">
        <v>Collaroy Chocolate</v>
      </c>
      <c r="G3721" t="str">
        <v>species</v>
      </c>
      <c r="H3721" s="1">
        <v>45565</v>
      </c>
      <c r="I3721">
        <v>83.5</v>
      </c>
      <c r="J3721" t="str">
        <v>ACM</v>
      </c>
    </row>
    <row r="3722" spans="1:10" x14ac:dyDescent="0.25">
      <c r="A3722">
        <v>3722</v>
      </c>
      <c r="B3722" t="str">
        <v>Rod Nurthen</v>
      </c>
      <c r="C3722" t="str">
        <v>Paphiopedilum</v>
      </c>
      <c r="D3722" t="str">
        <v>Fumi's Delight</v>
      </c>
      <c r="E3722">
        <v>0</v>
      </c>
      <c r="F3722" t="str">
        <v>Lockerbie Moon</v>
      </c>
      <c r="G3722" t="str">
        <v>Paph. armeniacum x Paph. micranthum</v>
      </c>
      <c r="H3722" s="1">
        <v>45567</v>
      </c>
      <c r="I3722">
        <v>83</v>
      </c>
      <c r="J3722" t="str">
        <v>AM</v>
      </c>
    </row>
    <row r="3723" spans="1:10" x14ac:dyDescent="0.25">
      <c r="A3723">
        <v>3723</v>
      </c>
      <c r="B3723" t="str">
        <v>Rod Nurthen</v>
      </c>
      <c r="C3723" t="str">
        <v>Paphiopedilum</v>
      </c>
      <c r="D3723" t="str">
        <v>Lime Fresh</v>
      </c>
      <c r="E3723">
        <v>0</v>
      </c>
      <c r="F3723" t="str">
        <v>Lockerbie</v>
      </c>
      <c r="G3723" t="str">
        <v>Paph. Hilo Key Lime x Hilo Super Green</v>
      </c>
      <c r="H3723" s="1">
        <v>45567</v>
      </c>
      <c r="I3723">
        <v>84</v>
      </c>
      <c r="J3723" t="str">
        <v>AM</v>
      </c>
    </row>
    <row r="3724" spans="1:10" x14ac:dyDescent="0.25">
      <c r="A3724">
        <v>3724</v>
      </c>
      <c r="B3724" t="str">
        <v>K &amp; M Scott</v>
      </c>
      <c r="C3724" t="str">
        <v>Dendrobium</v>
      </c>
      <c r="D3724" t="str">
        <v>Miara</v>
      </c>
      <c r="E3724">
        <v>0</v>
      </c>
      <c r="F3724" t="str">
        <v>Margaret</v>
      </c>
      <c r="G3724" t="str">
        <v>Den. Hilda Poxon x Den. falcorostrum</v>
      </c>
      <c r="H3724" s="1">
        <v>45563</v>
      </c>
      <c r="I3724">
        <v>80</v>
      </c>
      <c r="J3724" t="str">
        <v>ACM</v>
      </c>
    </row>
    <row r="3725" spans="1:10" x14ac:dyDescent="0.25">
      <c r="A3725">
        <v>3725</v>
      </c>
      <c r="B3725" t="str">
        <v>Cuong Tran</v>
      </c>
      <c r="C3725" t="str">
        <v xml:space="preserve">Laelia </v>
      </c>
      <c r="D3725">
        <v>0</v>
      </c>
      <c r="E3725" t="str">
        <v>intermedia alba</v>
      </c>
      <c r="F3725" t="str">
        <v>Koongii</v>
      </c>
      <c r="G3725" t="str">
        <v>species</v>
      </c>
      <c r="H3725" s="1">
        <v>45571</v>
      </c>
      <c r="I3725">
        <v>77</v>
      </c>
      <c r="J3725" t="str">
        <v>ACC</v>
      </c>
    </row>
    <row r="3726" spans="1:10" x14ac:dyDescent="0.25">
      <c r="A3726">
        <v>3726</v>
      </c>
      <c r="B3726" t="str">
        <v>Rhonda Smith</v>
      </c>
      <c r="C3726" t="str">
        <v>Sarcochilus</v>
      </c>
      <c r="D3726" t="str">
        <v>Bright Eyes</v>
      </c>
      <c r="E3726">
        <v>0</v>
      </c>
      <c r="F3726" t="str">
        <v>Tookie</v>
      </c>
      <c r="G3726" t="str">
        <v>Sarco. Duno Nicky's Twin 'VooDoo' x Kulnura Kruse 'Glowing'</v>
      </c>
      <c r="H3726" s="1">
        <v>45571</v>
      </c>
      <c r="I3726">
        <v>79</v>
      </c>
      <c r="J3726" t="str">
        <v>HCC</v>
      </c>
    </row>
    <row r="3727" spans="1:10" x14ac:dyDescent="0.25">
      <c r="A3727">
        <v>3727</v>
      </c>
      <c r="B3727" t="str">
        <v>Peter Gough</v>
      </c>
      <c r="C3727" t="str">
        <v>Dendrobium</v>
      </c>
      <c r="D3727">
        <v>0</v>
      </c>
      <c r="E3727" t="str">
        <v>canaliculatum</v>
      </c>
      <c r="F3727" t="str">
        <v>Teina</v>
      </c>
      <c r="G3727" t="str">
        <v>species</v>
      </c>
      <c r="H3727" s="1">
        <v>45571</v>
      </c>
      <c r="I3727">
        <v>84</v>
      </c>
      <c r="J3727" t="str">
        <v>ACM</v>
      </c>
    </row>
    <row r="3728" spans="1:10" x14ac:dyDescent="0.25">
      <c r="A3728">
        <v>3728</v>
      </c>
      <c r="B3728" t="str">
        <v>Rhonda Smith</v>
      </c>
      <c r="C3728" t="str">
        <v>Catasetum</v>
      </c>
      <c r="D3728" t="str">
        <v>Maria Macardo</v>
      </c>
      <c r="E3728">
        <v>0</v>
      </c>
      <c r="F3728" t="str">
        <v>Dylan</v>
      </c>
      <c r="G3728" t="str">
        <v>Ctsm. John C Burchett x Dagny</v>
      </c>
      <c r="H3728" s="1">
        <v>45571</v>
      </c>
      <c r="I3728">
        <v>81</v>
      </c>
      <c r="J3728" t="str">
        <v>AM</v>
      </c>
    </row>
    <row r="3729" spans="1:10" x14ac:dyDescent="0.25">
      <c r="A3729">
        <v>3729</v>
      </c>
      <c r="B3729" t="str">
        <v>David Judge</v>
      </c>
      <c r="C3729" t="str">
        <v>Pterostylis</v>
      </c>
      <c r="D3729">
        <v>0</v>
      </c>
      <c r="E3729" t="str">
        <v>curta</v>
      </c>
      <c r="F3729" t="str">
        <v>Carolyn</v>
      </c>
      <c r="G3729" t="str">
        <v>species</v>
      </c>
      <c r="H3729" s="1">
        <v>45571</v>
      </c>
      <c r="I3729">
        <v>82</v>
      </c>
      <c r="J3729" t="str">
        <v>ACM</v>
      </c>
    </row>
    <row r="3730" spans="1:10" x14ac:dyDescent="0.25">
      <c r="A3730">
        <v>3730</v>
      </c>
      <c r="B3730" t="str">
        <v>Barrita Orchids</v>
      </c>
      <c r="C3730" t="str">
        <v>Sarcochilus</v>
      </c>
      <c r="D3730" t="str">
        <v>Hot Ice</v>
      </c>
      <c r="E3730">
        <v>0</v>
      </c>
      <c r="F3730" t="str">
        <v>Little Fella</v>
      </c>
      <c r="G3730" t="str">
        <v>Sarco. Cherie x Heidi</v>
      </c>
      <c r="H3730" s="1">
        <v>45585</v>
      </c>
      <c r="I3730">
        <v>87.3</v>
      </c>
      <c r="J3730" t="str">
        <v>ACE</v>
      </c>
    </row>
    <row r="3731" spans="1:10" x14ac:dyDescent="0.25">
      <c r="A3731">
        <v>3731</v>
      </c>
      <c r="B3731" t="str">
        <v>Barrita Orchids</v>
      </c>
      <c r="C3731" t="str">
        <v>Sarcochilus</v>
      </c>
      <c r="D3731" t="str">
        <v>Kulnura Dragonfly</v>
      </c>
      <c r="E3731">
        <v>0</v>
      </c>
      <c r="F3731" t="str">
        <v>RCP</v>
      </c>
      <c r="G3731" t="str">
        <v>Sarco. Sweetheart x Elegance</v>
      </c>
      <c r="H3731" s="1">
        <v>45585</v>
      </c>
      <c r="I3731">
        <v>85.1</v>
      </c>
      <c r="J3731" t="str">
        <v>ACE</v>
      </c>
    </row>
    <row r="3732" spans="1:10" x14ac:dyDescent="0.25">
      <c r="A3732">
        <v>3732</v>
      </c>
      <c r="B3732" t="str">
        <v>Jonathon Clark</v>
      </c>
      <c r="C3732" t="str">
        <v>Paphiopedilum</v>
      </c>
      <c r="D3732" t="str">
        <v>St Swithin</v>
      </c>
      <c r="E3732">
        <v>0</v>
      </c>
      <c r="F3732" t="str">
        <v>Elaine</v>
      </c>
      <c r="G3732" t="str">
        <v>Paph. rothschildianum x philippinense</v>
      </c>
      <c r="H3732" s="1">
        <v>45571</v>
      </c>
      <c r="I3732">
        <v>75</v>
      </c>
      <c r="J3732" t="str">
        <v>HCC</v>
      </c>
    </row>
    <row r="3733" spans="1:10" x14ac:dyDescent="0.25">
      <c r="A3733">
        <v>3733</v>
      </c>
      <c r="B3733" t="str">
        <v>Chris and Annette Hogan</v>
      </c>
      <c r="C3733" t="str">
        <v>Paphiopedilum</v>
      </c>
      <c r="D3733" t="str">
        <v>Vanguard's Lebeau</v>
      </c>
      <c r="E3733">
        <v>0</v>
      </c>
      <c r="F3733" t="str">
        <v>Nicola</v>
      </c>
      <c r="G3733" t="str">
        <v>Paph. vanguard x rothschildianum</v>
      </c>
      <c r="H3733" s="1">
        <v>45571</v>
      </c>
      <c r="I3733">
        <v>81.5</v>
      </c>
      <c r="J3733" t="str">
        <v>AM</v>
      </c>
    </row>
    <row r="3734" spans="1:10" x14ac:dyDescent="0.25">
      <c r="A3734">
        <v>3734</v>
      </c>
      <c r="B3734" t="str">
        <v>Mike Pieloor</v>
      </c>
      <c r="C3734" t="str">
        <v>Chiloglottis x pescottiana</v>
      </c>
      <c r="D3734">
        <v>0</v>
      </c>
      <c r="E3734">
        <v>0</v>
      </c>
      <c r="F3734" t="str">
        <v>Mandragora</v>
      </c>
      <c r="G3734">
        <v>0</v>
      </c>
      <c r="H3734" s="1">
        <v>45555</v>
      </c>
      <c r="I3734">
        <v>81</v>
      </c>
      <c r="J3734" t="str">
        <v>ACM</v>
      </c>
    </row>
    <row r="3735" spans="1:10" x14ac:dyDescent="0.25">
      <c r="A3735">
        <v>3735</v>
      </c>
      <c r="B3735" t="str">
        <v>Mike Pieloor</v>
      </c>
      <c r="C3735" t="str">
        <v>Caladenia</v>
      </c>
      <c r="D3735" t="str">
        <v>Harlequin</v>
      </c>
      <c r="E3735">
        <v>0</v>
      </c>
      <c r="F3735" t="str">
        <v>Mandragora</v>
      </c>
      <c r="G3735" t="str">
        <v>Calda. flava x latifolia</v>
      </c>
      <c r="H3735" s="1">
        <v>45555</v>
      </c>
      <c r="I3735">
        <v>80.5</v>
      </c>
      <c r="J3735" t="str">
        <v>ACM</v>
      </c>
    </row>
    <row r="3736" spans="1:10" x14ac:dyDescent="0.25">
      <c r="A3736">
        <v>3736</v>
      </c>
      <c r="B3736" t="str">
        <v>David Judge</v>
      </c>
      <c r="C3736" t="str">
        <v>Paphiopedilum</v>
      </c>
      <c r="D3736">
        <v>0</v>
      </c>
      <c r="E3736" t="str">
        <v>rothschildianum</v>
      </c>
      <c r="F3736" t="str">
        <v>Judgey</v>
      </c>
      <c r="G3736" t="str">
        <v>species</v>
      </c>
      <c r="H3736" s="1">
        <v>45555</v>
      </c>
      <c r="I3736">
        <v>83</v>
      </c>
      <c r="J3736" t="str">
        <v>AM</v>
      </c>
    </row>
    <row r="3737" spans="1:10" x14ac:dyDescent="0.25">
      <c r="A3737">
        <v>3737</v>
      </c>
      <c r="B3737" t="str">
        <v>David Judge</v>
      </c>
      <c r="C3737" t="str">
        <v>Paphiopedilum</v>
      </c>
      <c r="D3737" t="str">
        <v>Johanna Burkhardt</v>
      </c>
      <c r="E3737">
        <v>0</v>
      </c>
      <c r="F3737" t="str">
        <v>Rajani</v>
      </c>
      <c r="G3737" t="str">
        <v>Paph. rothschildianum x adductum</v>
      </c>
      <c r="H3737" s="1">
        <v>45555</v>
      </c>
      <c r="I3737">
        <v>86</v>
      </c>
      <c r="J3737" t="str">
        <v>FCC</v>
      </c>
    </row>
    <row r="3738" spans="1:10" x14ac:dyDescent="0.25">
      <c r="A3738">
        <v>3738</v>
      </c>
      <c r="B3738" t="str">
        <v>Jason Searle</v>
      </c>
      <c r="C3738" t="str">
        <v>Cattleya</v>
      </c>
      <c r="D3738">
        <v>0</v>
      </c>
      <c r="E3738" t="str">
        <v>lobata</v>
      </c>
      <c r="F3738" t="str">
        <v>Shazbang</v>
      </c>
      <c r="G3738" t="str">
        <v>species</v>
      </c>
      <c r="H3738" s="1">
        <v>45604</v>
      </c>
      <c r="I3738">
        <v>78</v>
      </c>
      <c r="J3738" t="str">
        <v>HCC</v>
      </c>
    </row>
    <row r="3739" spans="1:10" x14ac:dyDescent="0.25">
      <c r="A3739">
        <v>3739</v>
      </c>
      <c r="B3739" t="str">
        <v>Jason Searle</v>
      </c>
      <c r="C3739" t="str">
        <v>Cattleya</v>
      </c>
      <c r="D3739">
        <v>0</v>
      </c>
      <c r="E3739" t="str">
        <v>lobata</v>
      </c>
      <c r="F3739" t="str">
        <v>Shazbang</v>
      </c>
      <c r="G3739" t="str">
        <v>species</v>
      </c>
      <c r="H3739" s="1">
        <v>45604</v>
      </c>
      <c r="I3739">
        <v>82</v>
      </c>
      <c r="J3739" t="str">
        <v>ACM</v>
      </c>
    </row>
    <row r="3740" spans="1:10" x14ac:dyDescent="0.25">
      <c r="A3740">
        <v>3740</v>
      </c>
      <c r="B3740" t="str">
        <v>Jonathan Xiao</v>
      </c>
      <c r="C3740" t="str">
        <v>Phragmipedium</v>
      </c>
      <c r="D3740">
        <v>0</v>
      </c>
      <c r="E3740" t="str">
        <v>wallisii</v>
      </c>
      <c r="F3740" t="str">
        <v>Xu Shu Yuan</v>
      </c>
      <c r="G3740" t="str">
        <v>species</v>
      </c>
      <c r="H3740" s="1">
        <v>45616</v>
      </c>
      <c r="I3740">
        <v>79</v>
      </c>
      <c r="J3740" t="str">
        <v>HCC</v>
      </c>
    </row>
    <row r="3741" spans="1:10" x14ac:dyDescent="0.25">
      <c r="A3741">
        <v>3741</v>
      </c>
      <c r="B3741" t="str">
        <v>Dave Munro</v>
      </c>
      <c r="C3741" t="str">
        <v>Cattleya</v>
      </c>
      <c r="D3741" t="str">
        <v/>
      </c>
      <c r="E3741" t="str">
        <v>lobata</v>
      </c>
      <c r="F3741" t="str">
        <v>Mitchell</v>
      </c>
      <c r="G3741" t="str">
        <v>species</v>
      </c>
      <c r="H3741" s="1">
        <v>45630</v>
      </c>
      <c r="I3741">
        <v>77</v>
      </c>
      <c r="J3741" t="str">
        <v>HCC</v>
      </c>
    </row>
    <row r="3742" spans="1:10" x14ac:dyDescent="0.25">
      <c r="A3742">
        <v>3742</v>
      </c>
      <c r="B3742" t="str">
        <v>Dave Munro</v>
      </c>
      <c r="C3742" t="str">
        <v>Cattleya</v>
      </c>
      <c r="D3742" t="str">
        <v/>
      </c>
      <c r="E3742" t="str">
        <v>lobata</v>
      </c>
      <c r="F3742" t="str">
        <v>Jenna</v>
      </c>
      <c r="G3742" t="str">
        <v>species</v>
      </c>
      <c r="H3742" s="1">
        <v>45630</v>
      </c>
      <c r="I3742">
        <v>80</v>
      </c>
      <c r="J3742" t="str">
        <v>AM</v>
      </c>
    </row>
    <row r="3743" spans="1:10" x14ac:dyDescent="0.25">
      <c r="A3743">
        <v>3743</v>
      </c>
      <c r="B3743" t="str">
        <v>Ian Brown</v>
      </c>
      <c r="C3743" t="str">
        <v>Phragmipedium</v>
      </c>
      <c r="D3743" t="str">
        <v>Chiu Hua Dancer</v>
      </c>
      <c r="E3743" t="str">
        <v/>
      </c>
      <c r="F3743" t="str">
        <v>Archie</v>
      </c>
      <c r="G3743" t="str">
        <v>Paph sanderianum x Paph gigantifolium</v>
      </c>
      <c r="H3743" s="1">
        <v>45645</v>
      </c>
      <c r="I3743">
        <v>80.58</v>
      </c>
      <c r="J3743" t="str">
        <v>AM</v>
      </c>
    </row>
    <row r="3744" spans="1:10" x14ac:dyDescent="0.25">
      <c r="A3744">
        <v>3744</v>
      </c>
      <c r="B3744" t="str">
        <v>Leila Berar</v>
      </c>
      <c r="C3744" t="str">
        <v>Dendrobium</v>
      </c>
      <c r="D3744">
        <v>0</v>
      </c>
      <c r="E3744" t="str">
        <v>macrophyllum var. malaccense</v>
      </c>
      <c r="F3744" t="str">
        <v>Roman</v>
      </c>
      <c r="G3744" t="str">
        <v>species</v>
      </c>
      <c r="H3744" s="1">
        <v>45645</v>
      </c>
      <c r="I3744">
        <v>82.67</v>
      </c>
      <c r="J3744" t="str">
        <v>AM</v>
      </c>
    </row>
    <row r="3745" spans="1:10" x14ac:dyDescent="0.25">
      <c r="A3745">
        <v>3745</v>
      </c>
      <c r="B3745" t="str">
        <v>J &amp; S Atwal</v>
      </c>
      <c r="C3745" t="str">
        <v>Cattleya</v>
      </c>
      <c r="D3745" t="str">
        <v>Paradise Rider</v>
      </c>
      <c r="E3745" t="str">
        <v/>
      </c>
      <c r="F3745" t="str">
        <v>Liam</v>
      </c>
      <c r="G3745" t="str">
        <v>Rlc Brunswick River x Rlc Chincogan Bell</v>
      </c>
      <c r="H3745" s="1">
        <v>45573</v>
      </c>
      <c r="I3745">
        <v>80</v>
      </c>
      <c r="J3745" t="str">
        <v>AM</v>
      </c>
    </row>
    <row r="3746" spans="1:10" x14ac:dyDescent="0.25">
      <c r="A3746">
        <v>3746</v>
      </c>
      <c r="B3746" t="str">
        <v>Bailey Wong</v>
      </c>
      <c r="C3746" t="str">
        <v>Paphiopedilum</v>
      </c>
      <c r="D3746" t="str">
        <v/>
      </c>
      <c r="E3746" t="str">
        <v>sanderianum</v>
      </c>
      <c r="F3746" t="str">
        <v>Bailey</v>
      </c>
      <c r="G3746" t="str">
        <v>Species</v>
      </c>
      <c r="H3746" s="1">
        <v>45573</v>
      </c>
      <c r="I3746">
        <v>83</v>
      </c>
      <c r="J3746" t="str">
        <v>AM</v>
      </c>
    </row>
    <row r="3747" spans="1:10" x14ac:dyDescent="0.25">
      <c r="A3747">
        <v>3747</v>
      </c>
      <c r="B3747" t="str">
        <v>Jan Robinson</v>
      </c>
      <c r="C3747" t="str">
        <v>Lycaste</v>
      </c>
      <c r="D3747" t="str">
        <v>Abu Sunrise</v>
      </c>
      <c r="E3747" t="str">
        <v/>
      </c>
      <c r="F3747" t="str">
        <v>Holly</v>
      </c>
      <c r="G3747" t="str">
        <v>Lyc spring present X Lyc Sunray</v>
      </c>
      <c r="H3747" s="1">
        <v>45573</v>
      </c>
      <c r="I3747">
        <v>82.5</v>
      </c>
      <c r="J3747" t="str">
        <v>AM</v>
      </c>
    </row>
    <row r="3748" spans="1:10" x14ac:dyDescent="0.25">
      <c r="A3748">
        <v>3748</v>
      </c>
      <c r="B3748" t="str">
        <v>Seong Tay</v>
      </c>
      <c r="C3748" t="str">
        <v>Paphiopedilum</v>
      </c>
      <c r="D3748" t="str">
        <v>Franz Glanz</v>
      </c>
      <c r="E3748" t="str">
        <v/>
      </c>
      <c r="F3748" t="str">
        <v>Tom 1</v>
      </c>
      <c r="G3748" t="str">
        <v>Paphiopedilum armeniacum x Paphiopedilum emersonii</v>
      </c>
      <c r="H3748" s="1">
        <v>45573</v>
      </c>
      <c r="I3748">
        <v>84</v>
      </c>
      <c r="J3748" t="str">
        <v>AM</v>
      </c>
    </row>
    <row r="3749" spans="1:10" x14ac:dyDescent="0.25">
      <c r="A3749">
        <v>3749</v>
      </c>
      <c r="B3749" t="str">
        <v xml:space="preserve">G &amp; L Bromley </v>
      </c>
      <c r="C3749" t="str">
        <v>Vanda</v>
      </c>
      <c r="D3749" t="str">
        <v>Crown Fox Golden Dawn</v>
      </c>
      <c r="E3749">
        <v>0</v>
      </c>
      <c r="F3749" t="str">
        <v>Christina</v>
      </c>
      <c r="G3749" t="str">
        <v>Vanda Fuchs Harvest Moon x Vanda Guo Chia Long</v>
      </c>
      <c r="H3749" s="1">
        <v>45690</v>
      </c>
      <c r="I3749">
        <v>82</v>
      </c>
      <c r="J3749" t="str">
        <v>AM</v>
      </c>
    </row>
    <row r="3750" spans="1:10" x14ac:dyDescent="0.25">
      <c r="A3750">
        <v>3750</v>
      </c>
      <c r="B3750" t="str">
        <v>Ken Chittick</v>
      </c>
      <c r="C3750" t="str">
        <v>Cymbidium</v>
      </c>
      <c r="D3750" t="str">
        <v>Black stump</v>
      </c>
      <c r="E3750">
        <v>0</v>
      </c>
      <c r="F3750" t="str">
        <v>Come in spinner</v>
      </c>
      <c r="G3750" t="str">
        <v>Cymbidium Australian midnight X Cymbidium cricket</v>
      </c>
      <c r="H3750" s="1">
        <v>45588</v>
      </c>
      <c r="I3750">
        <v>84.6</v>
      </c>
      <c r="J3750" t="str">
        <v>ACM</v>
      </c>
    </row>
    <row r="3751" spans="1:10" x14ac:dyDescent="0.25">
      <c r="A3751">
        <v>3751</v>
      </c>
      <c r="B3751" t="str">
        <v>Kevin and Kathryn Rose</v>
      </c>
      <c r="C3751" t="str">
        <v>Cattleya</v>
      </c>
      <c r="D3751" t="str">
        <v>Caudabec Candy</v>
      </c>
      <c r="E3751">
        <v>0</v>
      </c>
      <c r="F3751" t="str">
        <v>Burgundy Sub Var Amy Mae</v>
      </c>
      <c r="G3751" t="str">
        <v>C. Penny Kuroda X C. Lulu</v>
      </c>
      <c r="H3751" s="1">
        <v>45702</v>
      </c>
      <c r="I3751" t="str">
        <v>N/A</v>
      </c>
      <c r="J3751" t="str">
        <v>AD</v>
      </c>
    </row>
    <row r="3752" spans="1:10" x14ac:dyDescent="0.25">
      <c r="A3752">
        <v>3752</v>
      </c>
      <c r="B3752" t="str">
        <v>Rod Nurthen</v>
      </c>
      <c r="C3752" t="str">
        <v>Paphiopedilum</v>
      </c>
      <c r="D3752" t="str">
        <v>Lime Fresh</v>
      </c>
      <c r="E3752">
        <v>0</v>
      </c>
      <c r="F3752" t="str">
        <v>Lockerbie Giant</v>
      </c>
      <c r="G3752" t="str">
        <v>Paph. Hilo Key Lime X Paph. Hilo Super Green</v>
      </c>
      <c r="H3752" s="1">
        <v>45735</v>
      </c>
      <c r="I3752">
        <v>84</v>
      </c>
      <c r="J3752" t="str">
        <v>AM</v>
      </c>
    </row>
    <row r="3753" spans="1:10" x14ac:dyDescent="0.25">
      <c r="A3753">
        <v>3753</v>
      </c>
      <c r="B3753" t="str">
        <v>William van Tonder</v>
      </c>
      <c r="C3753" t="str">
        <v>Dendrobium</v>
      </c>
      <c r="D3753" t="str">
        <v>Topaz Dream</v>
      </c>
      <c r="E3753">
        <v>0</v>
      </c>
      <c r="F3753" t="str">
        <v>Sweet</v>
      </c>
      <c r="G3753" t="str">
        <v>Den. Fantasy Land x Den. bigibbum</v>
      </c>
      <c r="H3753" s="1">
        <v>45750</v>
      </c>
      <c r="I3753">
        <v>77.5</v>
      </c>
      <c r="J3753" t="str">
        <v>HCC</v>
      </c>
    </row>
    <row r="3754" spans="1:10" x14ac:dyDescent="0.25">
      <c r="A3754">
        <v>3754</v>
      </c>
      <c r="B3754" t="str">
        <v>Gowan Stewart</v>
      </c>
      <c r="C3754" t="str">
        <v>Paphiopedilum</v>
      </c>
      <c r="D3754" t="str">
        <v>Angel Hair</v>
      </c>
      <c r="E3754">
        <v>0</v>
      </c>
      <c r="F3754" t="str">
        <v>Wirra Willa</v>
      </c>
      <c r="G3754" t="str">
        <v>Paph. Saint Swithin x Paph. sanderianum</v>
      </c>
      <c r="H3754" s="1">
        <v>45774</v>
      </c>
      <c r="I3754">
        <v>83.7</v>
      </c>
      <c r="J3754" t="str">
        <v>AM</v>
      </c>
    </row>
    <row r="3755" spans="1:10" x14ac:dyDescent="0.25">
      <c r="A3755">
        <v>3755</v>
      </c>
      <c r="B3755" t="str">
        <v>Dave Munro</v>
      </c>
      <c r="C3755" t="str">
        <v>Cattleya</v>
      </c>
      <c r="D3755">
        <v>0</v>
      </c>
      <c r="E3755" t="str">
        <v>labiata (alba)</v>
      </c>
      <c r="F3755" t="str">
        <v>Jenna</v>
      </c>
      <c r="G3755" t="str">
        <v>species</v>
      </c>
      <c r="H3755" s="1">
        <v>45761</v>
      </c>
      <c r="I3755">
        <v>77.400000000000006</v>
      </c>
      <c r="J3755" t="str">
        <v>HCC</v>
      </c>
    </row>
    <row r="3756" spans="1:10" x14ac:dyDescent="0.25">
      <c r="A3756">
        <v>3756</v>
      </c>
      <c r="B3756" t="str">
        <v>Joseph Gafa</v>
      </c>
      <c r="C3756" t="str">
        <v>Dendrobium</v>
      </c>
      <c r="D3756" t="str">
        <v>Kuranda Classic</v>
      </c>
      <c r="E3756">
        <v>0</v>
      </c>
      <c r="F3756" t="str">
        <v>Violet</v>
      </c>
      <c r="G3756" t="str">
        <v>Den. Connie x Den. D’Bush Classic</v>
      </c>
      <c r="H3756" s="1">
        <v>45747</v>
      </c>
      <c r="I3756">
        <v>82.4</v>
      </c>
      <c r="J3756" t="str">
        <v>AM</v>
      </c>
    </row>
    <row r="3757" spans="1:10" x14ac:dyDescent="0.25">
      <c r="A3757">
        <v>3757</v>
      </c>
      <c r="B3757" t="str">
        <v>Callyn Farrell</v>
      </c>
      <c r="C3757" t="str">
        <v>Dendrobium</v>
      </c>
      <c r="D3757" t="str">
        <v>Warringah</v>
      </c>
      <c r="E3757">
        <v>0</v>
      </c>
      <c r="F3757" t="str">
        <v>Stripes</v>
      </c>
      <c r="G3757" t="str">
        <v>Den. bigibbum 'Wilcos Best' X Den. speciosum var capricornicum 'Pine Moth'</v>
      </c>
      <c r="H3757" s="1">
        <v>45781</v>
      </c>
      <c r="I3757">
        <v>82</v>
      </c>
      <c r="J3757" t="str">
        <v>AM</v>
      </c>
    </row>
    <row r="3758" spans="1:10" x14ac:dyDescent="0.25">
      <c r="A3758">
        <v>3758</v>
      </c>
      <c r="B3758" t="str">
        <v>J and M Stone</v>
      </c>
      <c r="C3758" t="str">
        <v>Paphiopedilum</v>
      </c>
      <c r="D3758">
        <v>0</v>
      </c>
      <c r="E3758" t="str">
        <v>gratrixianum</v>
      </c>
      <c r="F3758" t="str">
        <v>JaM</v>
      </c>
      <c r="G3758" t="str">
        <v>species</v>
      </c>
      <c r="H3758" s="1">
        <v>45800</v>
      </c>
      <c r="I3758">
        <v>85</v>
      </c>
      <c r="J3758" t="str">
        <v>ACE</v>
      </c>
    </row>
    <row r="3759" spans="1:10" x14ac:dyDescent="0.25">
      <c r="A3759">
        <v>3759</v>
      </c>
      <c r="B3759" t="str">
        <v>Seong Tay</v>
      </c>
      <c r="C3759" t="str">
        <v>Paphiopedilum</v>
      </c>
      <c r="D3759">
        <v>0</v>
      </c>
      <c r="E3759" t="str">
        <v>barbigerum</v>
      </c>
      <c r="F3759" t="str">
        <v>Tom</v>
      </c>
      <c r="G3759" t="str">
        <v>species</v>
      </c>
      <c r="H3759" s="1">
        <v>45800</v>
      </c>
      <c r="I3759">
        <v>81</v>
      </c>
      <c r="J3759" t="str">
        <v>AM</v>
      </c>
    </row>
    <row r="3760" spans="1:10" x14ac:dyDescent="0.25">
      <c r="A3760">
        <v>3760</v>
      </c>
      <c r="B3760" t="str">
        <v>Rod Nurthen</v>
      </c>
      <c r="C3760" t="str">
        <v>Paphiopedilum</v>
      </c>
      <c r="D3760" t="str">
        <v>Lime fresh</v>
      </c>
      <c r="E3760">
        <v>0</v>
      </c>
      <c r="F3760" t="str">
        <v>Lockerbie Fields</v>
      </c>
      <c r="G3760" t="str">
        <v>Paph. Hilo Key Lime X Paph. Hilo Super Green</v>
      </c>
      <c r="H3760" s="1">
        <v>45800</v>
      </c>
      <c r="I3760">
        <v>81</v>
      </c>
      <c r="J3760" t="str">
        <v>AM</v>
      </c>
    </row>
    <row r="3761" spans="1:10" x14ac:dyDescent="0.25">
      <c r="A3761">
        <v>3761</v>
      </c>
      <c r="B3761" t="str">
        <v>Joseph Gafa</v>
      </c>
      <c r="C3761" t="str">
        <v>Bulbophyllum</v>
      </c>
      <c r="D3761" t="str">
        <v>Elizabeth Ann</v>
      </c>
      <c r="E3761">
        <v>0</v>
      </c>
      <c r="F3761" t="str">
        <v>Buckleberry</v>
      </c>
      <c r="G3761" t="str">
        <v>Bulb.longissimum X Bulb.  rothschildianum</v>
      </c>
      <c r="H3761" s="1">
        <v>45800</v>
      </c>
      <c r="I3761">
        <v>82.9</v>
      </c>
      <c r="J3761" t="str">
        <v>ACM</v>
      </c>
    </row>
    <row r="3762" spans="1:10" x14ac:dyDescent="0.25">
      <c r="A3762">
        <v>3762</v>
      </c>
      <c r="B3762" t="str">
        <v>Down Under Native Orchids</v>
      </c>
      <c r="C3762" t="str">
        <v>Rhyncattleanthe</v>
      </c>
      <c r="D3762" t="str">
        <v>Qing Ming Beauty</v>
      </c>
      <c r="E3762">
        <v>0</v>
      </c>
      <c r="F3762" t="str">
        <v>Spanish Dancer</v>
      </c>
      <c r="G3762" t="str">
        <v>Rth. Burana Beauty X Rlc. Tzeng-Wen Beauty</v>
      </c>
      <c r="H3762" s="1">
        <v>45794</v>
      </c>
      <c r="I3762">
        <v>0</v>
      </c>
      <c r="J3762" t="str">
        <v>AD</v>
      </c>
    </row>
    <row r="3763" spans="1:10" x14ac:dyDescent="0.25">
      <c r="A3763">
        <v>3763</v>
      </c>
      <c r="B3763" t="str">
        <v>John and Marie Bartlett</v>
      </c>
      <c r="C3763" t="str">
        <v>Phalaenopsis</v>
      </c>
      <c r="D3763" t="str">
        <v>Summer Rose</v>
      </c>
      <c r="E3763">
        <v>0</v>
      </c>
      <c r="F3763" t="str">
        <v>Bart</v>
      </c>
      <c r="G3763" t="str">
        <v>Phal. Kenneth Schubert X Phal. equestris</v>
      </c>
      <c r="H3763" s="1">
        <v>45757</v>
      </c>
      <c r="I3763">
        <v>78.5</v>
      </c>
      <c r="J3763" t="str">
        <v>HCC</v>
      </c>
    </row>
    <row r="3764" spans="1:10" x14ac:dyDescent="0.25">
      <c r="A3764">
        <v>3764</v>
      </c>
      <c r="B3764" t="str">
        <v>John and Marie Bartlett</v>
      </c>
      <c r="C3764" t="str">
        <v>Paphiopedilum</v>
      </c>
      <c r="D3764" t="str">
        <v>Jade dragon</v>
      </c>
      <c r="E3764">
        <v>0</v>
      </c>
      <c r="F3764" t="str">
        <v>Bart</v>
      </c>
      <c r="G3764" t="str">
        <v>Paph. fairrieanum X Paph. malipoense</v>
      </c>
      <c r="H3764" s="1">
        <v>45796</v>
      </c>
      <c r="I3764">
        <v>81.569999999999993</v>
      </c>
      <c r="J3764" t="str">
        <v>AM</v>
      </c>
    </row>
    <row r="3765" spans="1:10" x14ac:dyDescent="0.25">
      <c r="A3765">
        <v>3765</v>
      </c>
      <c r="B3765" t="str">
        <v>Down Under Native Orchids</v>
      </c>
      <c r="C3765" t="str">
        <v>Gomesa</v>
      </c>
      <c r="D3765">
        <v>0</v>
      </c>
      <c r="E3765" t="str">
        <v>prartexta</v>
      </c>
      <c r="F3765" t="str">
        <v>Brumby</v>
      </c>
      <c r="G3765" t="str">
        <v>species</v>
      </c>
      <c r="H3765" s="1">
        <v>45794</v>
      </c>
      <c r="I3765">
        <v>77.75</v>
      </c>
      <c r="J3765" t="str">
        <v>HCC</v>
      </c>
    </row>
    <row r="3766" spans="1:10" x14ac:dyDescent="0.25">
      <c r="A3766">
        <v>3766</v>
      </c>
      <c r="B3766" t="str">
        <v>Rod Nurthen</v>
      </c>
      <c r="C3766" t="str">
        <v>Paphiopedilum</v>
      </c>
      <c r="D3766" t="str">
        <v>Bombora</v>
      </c>
      <c r="E3766">
        <v>0</v>
      </c>
      <c r="F3766" t="str">
        <v>Lockerbie</v>
      </c>
      <c r="G3766" t="str">
        <v>Paph. TB Karen Magic  x Paph. Pacafic Crown</v>
      </c>
      <c r="H3766" s="1">
        <v>45812</v>
      </c>
      <c r="I3766">
        <v>81</v>
      </c>
      <c r="J3766" t="str">
        <v>AM</v>
      </c>
    </row>
    <row r="3767" spans="1:10" x14ac:dyDescent="0.25">
      <c r="A3767">
        <v>3767</v>
      </c>
      <c r="B3767" t="str">
        <v>Gavin Curtis</v>
      </c>
      <c r="C3767" t="str">
        <v>Paphiopedilum</v>
      </c>
      <c r="D3767">
        <v>0</v>
      </c>
      <c r="E3767" t="str">
        <v>insigne</v>
      </c>
      <c r="F3767" t="str">
        <v>Margaret</v>
      </c>
      <c r="G3767" t="str">
        <v>species</v>
      </c>
      <c r="H3767" s="1">
        <v>45815</v>
      </c>
      <c r="I3767">
        <v>82</v>
      </c>
      <c r="J3767" t="str">
        <v>ACM</v>
      </c>
    </row>
    <row r="3768" spans="1:10" x14ac:dyDescent="0.25">
      <c r="A3768">
        <v>3768</v>
      </c>
      <c r="B3768" t="str">
        <v>Seong Tay</v>
      </c>
      <c r="C3768" t="str">
        <v>Paphiopedilum</v>
      </c>
      <c r="D3768">
        <v>0</v>
      </c>
      <c r="E3768" t="str">
        <v>spicerianum</v>
      </c>
      <c r="F3768" t="str">
        <v>TOM</v>
      </c>
      <c r="G3768" t="str">
        <v>species</v>
      </c>
      <c r="H3768" s="1">
        <v>45812</v>
      </c>
      <c r="I3768">
        <v>84.4</v>
      </c>
      <c r="J3768" t="str">
        <v>AM</v>
      </c>
    </row>
    <row r="3769" spans="1:10" x14ac:dyDescent="0.25">
      <c r="A3769">
        <v>3769</v>
      </c>
      <c r="B3769" t="str">
        <v>Seong Tay</v>
      </c>
      <c r="C3769" t="str">
        <v>Paphiopedilum</v>
      </c>
      <c r="D3769">
        <v>0</v>
      </c>
      <c r="E3769" t="str">
        <v>spicerianum</v>
      </c>
      <c r="F3769" t="str">
        <v>TOM</v>
      </c>
      <c r="G3769" t="str">
        <v>species</v>
      </c>
      <c r="H3769" s="1">
        <v>45812</v>
      </c>
      <c r="I3769">
        <v>86</v>
      </c>
      <c r="J3769" t="str">
        <v>ACE</v>
      </c>
    </row>
    <row r="3770" spans="1:10" x14ac:dyDescent="0.25">
      <c r="A3770">
        <v>3770</v>
      </c>
      <c r="B3770" t="str">
        <v>Rod Nurthen</v>
      </c>
      <c r="C3770" t="str">
        <v>Paphiopedilum</v>
      </c>
      <c r="D3770" t="str">
        <v>Trutta</v>
      </c>
      <c r="E3770">
        <v>0</v>
      </c>
      <c r="F3770" t="str">
        <v>Lockerbie</v>
      </c>
      <c r="G3770" t="str">
        <v>Paph. Joker x Velvet Smiley</v>
      </c>
      <c r="H3770" s="1">
        <v>45826</v>
      </c>
      <c r="I3770">
        <v>80.599999999999994</v>
      </c>
      <c r="J3770" t="str">
        <v>AM</v>
      </c>
    </row>
    <row r="3771" spans="1:10" x14ac:dyDescent="0.25">
      <c r="A3771">
        <v>3771</v>
      </c>
      <c r="B3771" t="str">
        <v>David Judge</v>
      </c>
      <c r="C3771" t="str">
        <v>Paphiopedilum</v>
      </c>
      <c r="D3771" t="str">
        <v>Bel Royal</v>
      </c>
      <c r="E3771">
        <v>0</v>
      </c>
      <c r="F3771" t="str">
        <v>Memoria Terry Turner</v>
      </c>
      <c r="G3771">
        <v>0</v>
      </c>
      <c r="H3771" s="1">
        <v>45192</v>
      </c>
      <c r="I3771">
        <v>89.4</v>
      </c>
      <c r="J3771" t="str">
        <v>ACE</v>
      </c>
    </row>
    <row r="3772" spans="1:10" x14ac:dyDescent="0.25">
      <c r="A3772">
        <v>3772</v>
      </c>
      <c r="B3772" t="str">
        <v>David Judge</v>
      </c>
      <c r="C3772" t="str">
        <v>Paphiopedilum</v>
      </c>
      <c r="D3772" t="str">
        <v>Bel Royal</v>
      </c>
      <c r="E3772">
        <v>0</v>
      </c>
      <c r="F3772" t="str">
        <v>Memoria Terry Turner</v>
      </c>
      <c r="G3772">
        <v>0</v>
      </c>
      <c r="H3772" s="1">
        <v>45192</v>
      </c>
      <c r="I3772">
        <v>88.2</v>
      </c>
      <c r="J3772" t="str">
        <v>FCC</v>
      </c>
    </row>
    <row r="3773" spans="1:10" x14ac:dyDescent="0.25">
      <c r="A3773">
        <v>3773</v>
      </c>
      <c r="B3773" t="str">
        <v>Mike Pieloor</v>
      </c>
      <c r="C3773" t="str">
        <v>Serapias</v>
      </c>
      <c r="D3773">
        <v>0</v>
      </c>
      <c r="E3773" t="str">
        <v>lingua</v>
      </c>
      <c r="F3773" t="str">
        <v>Tony</v>
      </c>
      <c r="G3773" t="str">
        <v>species</v>
      </c>
      <c r="H3773" s="1">
        <v>45186</v>
      </c>
      <c r="I3773">
        <v>83</v>
      </c>
      <c r="J3773" t="str">
        <v>ACM</v>
      </c>
    </row>
    <row r="3774" spans="1:10" x14ac:dyDescent="0.25">
      <c r="A3774">
        <v>3774</v>
      </c>
      <c r="B3774" t="str">
        <v>Rod Nurthen</v>
      </c>
      <c r="C3774" t="str">
        <v>Paphiopedilum</v>
      </c>
      <c r="D3774" t="str">
        <v>Norito Hasegawa</v>
      </c>
      <c r="E3774">
        <v>0</v>
      </c>
      <c r="F3774" t="str">
        <v>Lockerbie</v>
      </c>
      <c r="G3774" t="str">
        <v>Paph. malipoense × armeniacum</v>
      </c>
      <c r="H3774" s="1">
        <v>45871</v>
      </c>
      <c r="I3774">
        <v>79.099999999999994</v>
      </c>
      <c r="J3774" t="str">
        <v>HCC</v>
      </c>
    </row>
    <row r="3775" spans="1:10" x14ac:dyDescent="0.25">
      <c r="A3775">
        <v>3775</v>
      </c>
      <c r="B3775" t="str">
        <v>Martin Montebello</v>
      </c>
      <c r="C3775" t="str">
        <v>Dendrobium</v>
      </c>
      <c r="D3775" t="str">
        <v>Ya Ya Victoria</v>
      </c>
      <c r="E3775">
        <v>0</v>
      </c>
      <c r="F3775" t="str">
        <v>Montebello</v>
      </c>
      <c r="G3775" t="str">
        <v>Don. Sonia x Jane Wilson</v>
      </c>
      <c r="H3775" s="1">
        <v>45850</v>
      </c>
      <c r="I3775">
        <v>83</v>
      </c>
      <c r="J3775" t="str">
        <v>AM</v>
      </c>
    </row>
    <row r="3776" spans="1:10" x14ac:dyDescent="0.25">
      <c r="A3776">
        <v>3776</v>
      </c>
      <c r="B3776" t="str">
        <v>Martin Montebello</v>
      </c>
      <c r="C3776" t="str">
        <v>Dendrobium</v>
      </c>
      <c r="D3776" t="str">
        <v>Ya Ya Victoria</v>
      </c>
      <c r="E3776">
        <v>0</v>
      </c>
      <c r="F3776" t="str">
        <v>Montebello</v>
      </c>
      <c r="G3776" t="str">
        <v>Don. Sonia x Jane Wilson</v>
      </c>
      <c r="H3776" s="1">
        <v>45850</v>
      </c>
      <c r="I3776">
        <v>81</v>
      </c>
      <c r="J3776" t="str">
        <v>ACM</v>
      </c>
    </row>
    <row r="3777" spans="1:10" x14ac:dyDescent="0.25">
      <c r="A3777">
        <v>3777</v>
      </c>
      <c r="B3777" t="str">
        <v>Geoff Le Marne</v>
      </c>
      <c r="C3777" t="str">
        <v>Cymbidium</v>
      </c>
      <c r="D3777" t="str">
        <v>Dream Blaze</v>
      </c>
      <c r="E3777">
        <v>0</v>
      </c>
      <c r="F3777" t="str">
        <v>Dural</v>
      </c>
      <c r="G3777" t="str">
        <v>Cym. Lunar Blaze x Dural Dream</v>
      </c>
      <c r="H3777" s="1">
        <v>45858</v>
      </c>
      <c r="I3777">
        <v>81.599999999999994</v>
      </c>
      <c r="J3777" t="str">
        <v>AM</v>
      </c>
    </row>
    <row r="3778" spans="1:10" x14ac:dyDescent="0.25">
      <c r="A3778">
        <v>3778</v>
      </c>
      <c r="B3778" t="str">
        <v>Seong Tay</v>
      </c>
      <c r="C3778" t="str">
        <v>Paphiopedilum</v>
      </c>
      <c r="D3778" t="str">
        <v>Shun-Fa Golden</v>
      </c>
      <c r="E3778">
        <v>0</v>
      </c>
      <c r="F3778" t="str">
        <v>Tom</v>
      </c>
      <c r="G3778" t="str">
        <v>Paph. hangianum X malipoense</v>
      </c>
      <c r="H3778" s="1">
        <v>45877</v>
      </c>
      <c r="I3778">
        <v>83</v>
      </c>
      <c r="J3778" t="str">
        <v>AM</v>
      </c>
    </row>
    <row r="3779" spans="1:10" x14ac:dyDescent="0.25">
      <c r="A3779">
        <v>3779</v>
      </c>
      <c r="B3779" t="str">
        <v>Martin Montebello</v>
      </c>
      <c r="C3779" t="str">
        <v>Paphiopedilum</v>
      </c>
      <c r="D3779" t="str">
        <v>Montebello's Delight Ho</v>
      </c>
      <c r="E3779">
        <v>0</v>
      </c>
      <c r="F3779" t="str">
        <v>See Ting</v>
      </c>
      <c r="G3779" t="str">
        <v>Paph. Macabe Inn 'Gwen' x Paph. Hsinying Malone 'Yowie'</v>
      </c>
      <c r="H3779" s="1">
        <v>45849</v>
      </c>
      <c r="I3779">
        <v>84</v>
      </c>
      <c r="J3779" t="str">
        <v>AM</v>
      </c>
    </row>
    <row r="3780" spans="1:10" x14ac:dyDescent="0.25">
      <c r="A3780">
        <v>3780</v>
      </c>
      <c r="B3780" t="str">
        <v>Craig Miles</v>
      </c>
      <c r="C3780" t="str">
        <v>Paphiopedilum</v>
      </c>
      <c r="D3780" t="str">
        <v>Gong Gong</v>
      </c>
      <c r="E3780">
        <v>0</v>
      </c>
      <c r="F3780" t="str">
        <v>White Swan</v>
      </c>
      <c r="G3780" t="str">
        <v>Paph. Hsinying Superwings x Hsinying  Dragon</v>
      </c>
      <c r="H3780" s="1">
        <v>45883</v>
      </c>
      <c r="I3780">
        <v>81</v>
      </c>
      <c r="J3780" t="str">
        <v>AM</v>
      </c>
    </row>
    <row r="3781" spans="1:10" x14ac:dyDescent="0.25">
      <c r="A3781">
        <v>3781</v>
      </c>
      <c r="B3781" t="str">
        <v>Seong Tay</v>
      </c>
      <c r="C3781" t="str">
        <v>Paphiopedilum</v>
      </c>
      <c r="D3781" t="str">
        <v>Liberty Taiwan</v>
      </c>
      <c r="E3781">
        <v>0</v>
      </c>
      <c r="F3781" t="str">
        <v>Tom 1</v>
      </c>
      <c r="G3781" t="str">
        <v>Paph. micranthum x hangianum</v>
      </c>
      <c r="H3781" s="1">
        <v>45894</v>
      </c>
      <c r="I3781">
        <v>85.5</v>
      </c>
      <c r="J3781" t="str">
        <v>FCC</v>
      </c>
    </row>
    <row r="3782" spans="1:10" x14ac:dyDescent="0.25">
      <c r="A3782">
        <v>3782</v>
      </c>
      <c r="B3782" t="str">
        <v>Seong Tay</v>
      </c>
      <c r="C3782" t="str">
        <v>Paphiopedilum</v>
      </c>
      <c r="D3782">
        <v>0</v>
      </c>
      <c r="E3782" t="str">
        <v>venustum</v>
      </c>
      <c r="F3782" t="str">
        <v>TOM 4</v>
      </c>
      <c r="G3782" t="str">
        <v>SPECIES</v>
      </c>
      <c r="H3782" s="1">
        <v>45883</v>
      </c>
      <c r="I3782">
        <v>82</v>
      </c>
      <c r="J3782" t="str">
        <v>AM</v>
      </c>
    </row>
    <row r="3783" spans="1:10" x14ac:dyDescent="0.25">
      <c r="A3783">
        <v>3783</v>
      </c>
      <c r="B3783" t="str">
        <v>Alices Orchids</v>
      </c>
      <c r="C3783" t="str">
        <v>Paphiopedilum</v>
      </c>
      <c r="D3783" t="str">
        <v>Michael Kooperwitz</v>
      </c>
      <c r="E3783">
        <v>0</v>
      </c>
      <c r="F3783" t="str">
        <v>Alices Orchids</v>
      </c>
      <c r="G3783" t="str">
        <v>Paph. philippinense x sanderianum</v>
      </c>
      <c r="H3783" s="1">
        <v>45883</v>
      </c>
      <c r="I3783">
        <v>82</v>
      </c>
      <c r="J3783" t="str">
        <v>AM</v>
      </c>
    </row>
    <row r="3784" spans="1:10" x14ac:dyDescent="0.25">
      <c r="A3784">
        <v>3784</v>
      </c>
      <c r="B3784" t="str">
        <v>Joyce and Malcolm Stone</v>
      </c>
      <c r="C3784" t="str">
        <v>Pterostylis</v>
      </c>
      <c r="D3784">
        <v>0</v>
      </c>
      <c r="E3784" t="str">
        <v>Curta</v>
      </c>
      <c r="F3784" t="str">
        <v>J &amp; M</v>
      </c>
      <c r="G3784" t="str">
        <v>Species</v>
      </c>
      <c r="H3784" s="1">
        <v>45883</v>
      </c>
      <c r="I3784">
        <v>81.5</v>
      </c>
      <c r="J3784" t="str">
        <v>ACM</v>
      </c>
    </row>
    <row r="3785" spans="1:10" x14ac:dyDescent="0.25">
      <c r="A3785">
        <v>3785</v>
      </c>
      <c r="B3785" t="str">
        <v>Robertsons Orchids</v>
      </c>
      <c r="C3785" t="str">
        <v>Dendrobium</v>
      </c>
      <c r="D3785" t="str">
        <v>Wonder Nishii</v>
      </c>
      <c r="E3785">
        <v>0</v>
      </c>
      <c r="F3785" t="str">
        <v>ST. IVES'</v>
      </c>
      <c r="G3785" t="str">
        <v>Den. atroviolaceum x alexandrae</v>
      </c>
      <c r="H3785" s="1">
        <v>45883</v>
      </c>
      <c r="I3785">
        <v>83</v>
      </c>
      <c r="J3785" t="str">
        <v>AM</v>
      </c>
    </row>
    <row r="3786" spans="1:10" x14ac:dyDescent="0.25">
      <c r="A3786">
        <v>3786</v>
      </c>
      <c r="B3786" t="str">
        <v>Robertsons Orchids</v>
      </c>
      <c r="C3786" t="str">
        <v>Epidendrum</v>
      </c>
      <c r="D3786" t="str">
        <v>Rosedale Dazzler</v>
      </c>
      <c r="E3786">
        <v>0</v>
      </c>
      <c r="F3786" t="str">
        <v>Orange Spark</v>
      </c>
      <c r="G3786" t="str">
        <v xml:space="preserve">Pacific Artist x Pacific Sunsplash </v>
      </c>
      <c r="H3786" s="1">
        <v>45883</v>
      </c>
      <c r="I3786">
        <v>84</v>
      </c>
      <c r="J3786" t="str">
        <v>AM</v>
      </c>
    </row>
    <row r="3787" spans="1:10" x14ac:dyDescent="0.25">
      <c r="A3787">
        <v>3787</v>
      </c>
      <c r="B3787" t="str">
        <v>Cary Polis</v>
      </c>
      <c r="C3787" t="str">
        <v>Cattleya</v>
      </c>
      <c r="D3787">
        <v>0</v>
      </c>
      <c r="E3787" t="str">
        <v>skinneri</v>
      </c>
      <c r="F3787" t="str">
        <v>Casa Luna</v>
      </c>
      <c r="G3787" t="str">
        <v>Species</v>
      </c>
      <c r="H3787" s="1">
        <v>45911</v>
      </c>
      <c r="I3787">
        <v>86</v>
      </c>
      <c r="J3787" t="str">
        <v>FCC</v>
      </c>
    </row>
    <row r="3788" spans="1:10" x14ac:dyDescent="0.25">
      <c r="A3788">
        <v>3788</v>
      </c>
      <c r="B3788" t="str">
        <v>Dora Law</v>
      </c>
      <c r="C3788" t="str">
        <v>Paphiopedilum</v>
      </c>
      <c r="D3788" t="str">
        <v>Saint Swithin</v>
      </c>
      <c r="E3788">
        <v>0</v>
      </c>
      <c r="F3788" t="str">
        <v>Dora's Delight</v>
      </c>
      <c r="G3788" t="str">
        <v>Paph. rothschildianum x Paph. philippinense</v>
      </c>
      <c r="H3788" s="1">
        <v>45911</v>
      </c>
      <c r="I3788">
        <v>83</v>
      </c>
      <c r="J3788" t="str">
        <v>AM</v>
      </c>
    </row>
    <row r="3789" spans="1:10" x14ac:dyDescent="0.25">
      <c r="A3789">
        <v>3789</v>
      </c>
      <c r="B3789" t="str">
        <v>Ann Adams</v>
      </c>
      <c r="C3789" t="str">
        <v>Dendrobium</v>
      </c>
      <c r="D3789" t="str">
        <v>Cobber</v>
      </c>
      <c r="E3789">
        <v>0</v>
      </c>
      <c r="F3789" t="str">
        <v>YES PLEASE</v>
      </c>
      <c r="G3789" t="str">
        <v xml:space="preserve"> Dendrobium Aussie Treat × Dendrobium Candice</v>
      </c>
      <c r="H3789" s="1">
        <v>45927</v>
      </c>
      <c r="I3789">
        <v>82</v>
      </c>
      <c r="J3789" t="str">
        <v>AM</v>
      </c>
    </row>
    <row r="3790" spans="1:10" x14ac:dyDescent="0.25">
      <c r="A3790">
        <v>3790</v>
      </c>
      <c r="B3790" t="str">
        <v>Ann Adams</v>
      </c>
      <c r="C3790" t="str">
        <v>Dendrobium</v>
      </c>
      <c r="D3790" t="str">
        <v>Cobber</v>
      </c>
      <c r="E3790">
        <v>0</v>
      </c>
      <c r="F3790" t="str">
        <v>YES PLEASE</v>
      </c>
      <c r="G3790" t="str">
        <v xml:space="preserve"> Dendrobium Aussie Treat × Dendrobium Candice</v>
      </c>
      <c r="H3790" s="1">
        <v>45927</v>
      </c>
      <c r="I3790">
        <v>86</v>
      </c>
      <c r="J3790" t="str">
        <v>ACE</v>
      </c>
    </row>
    <row r="3791" spans="1:10" x14ac:dyDescent="0.25">
      <c r="A3791">
        <v>3791</v>
      </c>
      <c r="B3791" t="str">
        <v>Colin Andrews</v>
      </c>
      <c r="C3791" t="str">
        <v>Rhyncholaeliocattleya</v>
      </c>
      <c r="D3791" t="str">
        <v>Hsinying Aloha</v>
      </c>
      <c r="E3791">
        <v>0</v>
      </c>
      <c r="F3791" t="str">
        <v>CH Super</v>
      </c>
      <c r="G3791" t="str">
        <v>Cattleya Aloha Case x Rhyncholaeliocattleya Li Jiuan Dancer</v>
      </c>
      <c r="H3791" s="1">
        <v>45904</v>
      </c>
      <c r="I3791">
        <v>81</v>
      </c>
      <c r="J3791" t="str">
        <v>AM</v>
      </c>
    </row>
    <row r="3792" spans="1:10" x14ac:dyDescent="0.25">
      <c r="A3792">
        <v>3792</v>
      </c>
      <c r="B3792" t="str">
        <v>Ian Brown</v>
      </c>
      <c r="C3792" t="str">
        <v>Dendrobium</v>
      </c>
      <c r="D3792">
        <v>0</v>
      </c>
      <c r="E3792" t="str">
        <v>speciosum var. curvicaule</v>
      </c>
      <c r="F3792" t="str">
        <v>Palmerston mist Magnificent</v>
      </c>
      <c r="G3792" t="str">
        <v>Species</v>
      </c>
      <c r="H3792" s="1">
        <v>45899</v>
      </c>
      <c r="I3792">
        <v>80.599999999999994</v>
      </c>
      <c r="J3792" t="str">
        <v>AM</v>
      </c>
    </row>
    <row r="3793" spans="1:10" x14ac:dyDescent="0.25">
      <c r="A3793">
        <v>3793</v>
      </c>
      <c r="B3793" t="str">
        <v>Seong Tay</v>
      </c>
      <c r="C3793" t="str">
        <v>Paphiopedilum</v>
      </c>
      <c r="D3793" t="str">
        <v>Pilot</v>
      </c>
      <c r="E3793">
        <v>0</v>
      </c>
      <c r="F3793" t="str">
        <v>Tom</v>
      </c>
      <c r="G3793" t="str">
        <v>Paph. ciliolare x Paph. rungsuryianum</v>
      </c>
      <c r="H3793" s="1">
        <v>45899</v>
      </c>
      <c r="I3793">
        <v>84.5</v>
      </c>
      <c r="J3793" t="str">
        <v>AM</v>
      </c>
    </row>
    <row r="3794" spans="1:10" x14ac:dyDescent="0.25">
      <c r="A3794">
        <v>3794</v>
      </c>
      <c r="B3794" t="str">
        <v>Michael Pieloor</v>
      </c>
      <c r="C3794" t="str">
        <v>Pterostylis</v>
      </c>
      <c r="D3794">
        <v>0</v>
      </c>
      <c r="E3794" t="str">
        <v>baptistii</v>
      </c>
      <c r="F3794" t="str">
        <v>'MANDRAGORA'</v>
      </c>
      <c r="G3794" t="str">
        <v>species</v>
      </c>
      <c r="H3794" s="1">
        <v>45921</v>
      </c>
      <c r="I3794">
        <v>83.6</v>
      </c>
      <c r="J3794" t="str">
        <v>AM</v>
      </c>
    </row>
    <row r="3795" spans="1:10" x14ac:dyDescent="0.25">
      <c r="A3795">
        <v>3795</v>
      </c>
      <c r="B3795" t="str">
        <v>David Norman</v>
      </c>
      <c r="C3795" t="str">
        <v>Dendrobium</v>
      </c>
      <c r="D3795">
        <v>0</v>
      </c>
      <c r="E3795" t="str">
        <v>Speciosum</v>
      </c>
      <c r="F3795" t="str">
        <v>Buttercup</v>
      </c>
      <c r="G3795" t="str">
        <v>species</v>
      </c>
      <c r="H3795" s="1">
        <v>45912</v>
      </c>
      <c r="I3795">
        <v>83.5</v>
      </c>
      <c r="J3795" t="str">
        <v>AM</v>
      </c>
    </row>
    <row r="3796" spans="1:10" x14ac:dyDescent="0.25">
      <c r="A3796">
        <v>3796</v>
      </c>
      <c r="B3796" t="str">
        <v>R &amp; B Cooper</v>
      </c>
      <c r="C3796" t="str">
        <v>Rhyncattleanthe</v>
      </c>
      <c r="D3796" t="str">
        <v>Dal's Moon</v>
      </c>
      <c r="E3796">
        <v>0</v>
      </c>
      <c r="F3796" t="str">
        <v>Sunset</v>
      </c>
      <c r="G3796" t="str">
        <v>Rhyncattleanthe Free Spirit × Rhyncholaeliocattleya Erin Kobayashi</v>
      </c>
      <c r="H3796" s="1">
        <v>45933</v>
      </c>
      <c r="I3796">
        <v>80</v>
      </c>
      <c r="J3796" t="str">
        <v>AM</v>
      </c>
    </row>
    <row r="3797" spans="1:10" x14ac:dyDescent="0.25">
      <c r="A3797">
        <v>3797</v>
      </c>
      <c r="B3797" t="str">
        <v>Allan &amp; Kate Twomey</v>
      </c>
      <c r="C3797" t="str">
        <v>Paphiopedilum</v>
      </c>
      <c r="D3797" t="str">
        <v>St Swithin</v>
      </c>
      <c r="E3797">
        <v>0</v>
      </c>
      <c r="F3797" t="str">
        <v>Alice</v>
      </c>
      <c r="G3797" t="str">
        <v>Paph philippinense x rothschildianum</v>
      </c>
      <c r="H3797" s="1">
        <v>45934</v>
      </c>
      <c r="I3797">
        <v>80</v>
      </c>
      <c r="J3797" t="str">
        <v>AM</v>
      </c>
    </row>
    <row r="3798" spans="1:10" x14ac:dyDescent="0.25">
      <c r="A3798">
        <v>3798</v>
      </c>
      <c r="B3798" t="str">
        <v>Bradley Prostrey</v>
      </c>
      <c r="C3798" t="str">
        <v>Paphiopedilum</v>
      </c>
      <c r="D3798">
        <v>0</v>
      </c>
      <c r="E3798" t="str">
        <v>rothschildianum</v>
      </c>
      <c r="F3798" t="str">
        <v>Karen</v>
      </c>
      <c r="G3798" t="str">
        <v>Species</v>
      </c>
      <c r="H3798" s="1">
        <v>45935</v>
      </c>
      <c r="I3798">
        <v>78</v>
      </c>
      <c r="J3798" t="str">
        <v>HCC</v>
      </c>
    </row>
    <row r="3799" spans="1:10" x14ac:dyDescent="0.25">
      <c r="A3799">
        <v>3799</v>
      </c>
      <c r="B3799" t="str">
        <v>Margaret Tierney</v>
      </c>
      <c r="C3799" t="str">
        <v>Paphiopedilum</v>
      </c>
      <c r="D3799" t="str">
        <v>Mar Ro</v>
      </c>
      <c r="E3799">
        <v>0</v>
      </c>
      <c r="F3799" t="str">
        <v>Tierdon</v>
      </c>
      <c r="G3799" t="str">
        <v>Paph. Mar New x Paph. rothschildianum</v>
      </c>
      <c r="H3799" s="1">
        <v>45932</v>
      </c>
      <c r="I3799">
        <v>79</v>
      </c>
      <c r="J3799" t="str">
        <v>HCC</v>
      </c>
    </row>
    <row r="3800" spans="1:10" x14ac:dyDescent="0.25">
      <c r="A3800">
        <v>3800</v>
      </c>
      <c r="B3800" t="str">
        <v>Gowan Stewart</v>
      </c>
      <c r="C3800" t="str">
        <v>Microterangis</v>
      </c>
      <c r="D3800">
        <v>0</v>
      </c>
      <c r="E3800" t="str">
        <v>hariotiana</v>
      </c>
      <c r="F3800" t="str">
        <v>Wirra Willa</v>
      </c>
      <c r="G3800" t="str">
        <v>Species</v>
      </c>
      <c r="H3800" s="1">
        <v>45932</v>
      </c>
      <c r="I3800">
        <v>83</v>
      </c>
      <c r="J3800" t="str">
        <v>ACM</v>
      </c>
    </row>
    <row r="3801" spans="1:10" x14ac:dyDescent="0.25">
      <c r="A3801">
        <v>3801</v>
      </c>
      <c r="B3801" t="str">
        <v>Rhonda Smith</v>
      </c>
      <c r="C3801" t="str">
        <v>Laeliocatarthron</v>
      </c>
      <c r="D3801" t="str">
        <v>Village Chief Parfum</v>
      </c>
      <c r="E3801">
        <v>0</v>
      </c>
      <c r="F3801" t="str">
        <v>Orchis</v>
      </c>
      <c r="G3801" t="str">
        <v>Cll. Snowflake x C. Mildred Rivers</v>
      </c>
      <c r="H3801" s="1">
        <v>45935</v>
      </c>
      <c r="I3801">
        <v>80</v>
      </c>
      <c r="J3801" t="str">
        <v>AM</v>
      </c>
    </row>
    <row r="3802" spans="1:10" x14ac:dyDescent="0.25">
      <c r="A3802">
        <v>3802</v>
      </c>
      <c r="B3802" t="str">
        <v>Peter Gough</v>
      </c>
      <c r="C3802" t="str">
        <v>Dendrobium</v>
      </c>
      <c r="D3802">
        <v>0</v>
      </c>
      <c r="E3802" t="str">
        <v>canaliculatum</v>
      </c>
      <c r="F3802" t="str">
        <v>Teina</v>
      </c>
      <c r="G3802" t="str">
        <v>SPECIES</v>
      </c>
      <c r="H3802" s="1">
        <v>45932</v>
      </c>
      <c r="I3802">
        <v>77</v>
      </c>
      <c r="J3802" t="str">
        <v>HCC</v>
      </c>
    </row>
    <row r="3803" spans="1:10" x14ac:dyDescent="0.25">
      <c r="A3803">
        <v>3803</v>
      </c>
      <c r="B3803" t="str">
        <v>Gary Yong Gee</v>
      </c>
      <c r="C3803" t="str">
        <v>Dendrobium</v>
      </c>
      <c r="D3803">
        <v>0</v>
      </c>
      <c r="E3803" t="str">
        <v>piestocaulon var. kauloense</v>
      </c>
      <c r="F3803" t="str">
        <v>Imperial Treasure</v>
      </c>
      <c r="G3803" t="str">
        <v>Species</v>
      </c>
      <c r="H3803" s="1">
        <v>45932</v>
      </c>
      <c r="I3803">
        <v>81</v>
      </c>
      <c r="J3803" t="str">
        <v>ACM</v>
      </c>
    </row>
    <row r="3804" spans="1:10" x14ac:dyDescent="0.25">
      <c r="A3804">
        <v>3804</v>
      </c>
      <c r="B3804" t="str">
        <v>Annemarie McGinn</v>
      </c>
      <c r="C3804" t="str">
        <v>Dendrobium</v>
      </c>
      <c r="D3804" t="str">
        <v>Mini Snowflake</v>
      </c>
      <c r="E3804">
        <v>0</v>
      </c>
      <c r="F3804" t="str">
        <v>Amanda</v>
      </c>
      <c r="G3804" t="str">
        <v>Dendrobium aberrans x Dendrobium johnsoniae</v>
      </c>
      <c r="H3804" s="1">
        <v>45934</v>
      </c>
      <c r="I3804">
        <v>82</v>
      </c>
      <c r="J3804" t="str">
        <v>AM</v>
      </c>
    </row>
    <row r="3805" spans="1:10" x14ac:dyDescent="0.25">
      <c r="A3805">
        <v>3805</v>
      </c>
      <c r="B3805" t="str">
        <v>Annemarie McGinn</v>
      </c>
      <c r="C3805" t="str">
        <v>Dendrobium</v>
      </c>
      <c r="D3805" t="str">
        <v>Mini Snowflake</v>
      </c>
      <c r="E3805">
        <v>0</v>
      </c>
      <c r="F3805" t="str">
        <v>Amanda</v>
      </c>
      <c r="G3805" t="str">
        <v>Dendrobium aberrans x Dendrobium johnsoniae</v>
      </c>
      <c r="H3805" s="1">
        <v>45935</v>
      </c>
      <c r="I3805">
        <v>85</v>
      </c>
      <c r="J3805" t="str">
        <v>ACM</v>
      </c>
    </row>
    <row r="3806" spans="1:10" x14ac:dyDescent="0.25">
      <c r="A3806">
        <v>3806</v>
      </c>
      <c r="B3806" t="str">
        <v>Annemarie McGinn</v>
      </c>
      <c r="C3806" t="str">
        <v>Dendrobium</v>
      </c>
      <c r="D3806" t="str">
        <v>Micro Chip</v>
      </c>
      <c r="E3806">
        <v>0</v>
      </c>
      <c r="F3806" t="str">
        <v>Michelle</v>
      </c>
      <c r="G3806" t="str">
        <v>Dendrobium atroviolaceum x Dendrobium aberrans</v>
      </c>
      <c r="H3806" s="1">
        <v>45934</v>
      </c>
      <c r="I3806">
        <v>84</v>
      </c>
      <c r="J3806" t="str">
        <v>ACM</v>
      </c>
    </row>
    <row r="3807" spans="1:10" x14ac:dyDescent="0.25">
      <c r="A3807">
        <v>3807</v>
      </c>
      <c r="B3807" t="str">
        <v>Annemarie McGinn</v>
      </c>
      <c r="C3807" t="str">
        <v>Dendrobium</v>
      </c>
      <c r="D3807" t="str">
        <v>Micro Chip</v>
      </c>
      <c r="E3807">
        <v>0</v>
      </c>
      <c r="F3807" t="str">
        <v>Michelle</v>
      </c>
      <c r="G3807" t="str">
        <v>Dendrobium atroviolaceum x Dendrobium aberrans</v>
      </c>
      <c r="H3807" s="1">
        <v>45934</v>
      </c>
      <c r="I3807">
        <v>82.5</v>
      </c>
      <c r="J3807" t="str">
        <v>AM</v>
      </c>
    </row>
    <row r="3808" spans="1:10" x14ac:dyDescent="0.25">
      <c r="A3808">
        <v>3808</v>
      </c>
      <c r="B3808" t="str">
        <v>Annemarie McGinn</v>
      </c>
      <c r="C3808" t="str">
        <v>Ansellia</v>
      </c>
      <c r="D3808">
        <v>0</v>
      </c>
      <c r="E3808" t="str">
        <v>africana</v>
      </c>
      <c r="F3808" t="str">
        <v>Woolgoolga</v>
      </c>
      <c r="G3808" t="str">
        <v>species</v>
      </c>
      <c r="H3808" s="1">
        <v>45932</v>
      </c>
      <c r="I3808">
        <v>79</v>
      </c>
      <c r="J3808" t="str">
        <v>HCC</v>
      </c>
    </row>
    <row r="3809" spans="1:10" x14ac:dyDescent="0.25">
      <c r="A3809">
        <v>3809</v>
      </c>
      <c r="B3809" t="str">
        <v>Annemarie McGinn</v>
      </c>
      <c r="C3809" t="str">
        <v>Ansellia</v>
      </c>
      <c r="D3809">
        <v>0</v>
      </c>
      <c r="E3809" t="str">
        <v>africana</v>
      </c>
      <c r="F3809" t="str">
        <v>Woolgoolga</v>
      </c>
      <c r="G3809" t="str">
        <v>species</v>
      </c>
      <c r="H3809" s="1">
        <v>45932</v>
      </c>
      <c r="I3809">
        <v>83</v>
      </c>
      <c r="J3809" t="str">
        <v>ACM</v>
      </c>
    </row>
    <row r="3810" spans="1:10" x14ac:dyDescent="0.25">
      <c r="A3810">
        <v>3810</v>
      </c>
      <c r="B3810" t="str">
        <v>Joe Gafa</v>
      </c>
      <c r="C3810" t="str">
        <v>Chysis</v>
      </c>
      <c r="D3810" t="str">
        <v>Delores Garcia</v>
      </c>
      <c r="E3810">
        <v>0</v>
      </c>
      <c r="F3810" t="str">
        <v>Xaghra</v>
      </c>
      <c r="G3810" t="str">
        <v>Chysis aurea x Chysis bractescens</v>
      </c>
      <c r="H3810" s="1">
        <v>45929</v>
      </c>
      <c r="I3810">
        <v>82</v>
      </c>
      <c r="J3810" t="str">
        <v>AM</v>
      </c>
    </row>
    <row r="3811" spans="1:10" x14ac:dyDescent="0.25">
      <c r="A3811">
        <v>3811</v>
      </c>
      <c r="B3811" t="str">
        <v>Michele Chedzey</v>
      </c>
      <c r="C3811" t="str">
        <v>Cattleya</v>
      </c>
      <c r="D3811" t="str">
        <v>Michele's Pride</v>
      </c>
      <c r="E3811">
        <v>0</v>
      </c>
      <c r="F3811" t="str">
        <v>Bunny</v>
      </c>
      <c r="G3811" t="str">
        <v>C. Caudalbec Candy x C. Gene May</v>
      </c>
      <c r="H3811" s="1">
        <v>45732</v>
      </c>
      <c r="I3811">
        <v>81.099999999999994</v>
      </c>
      <c r="J3811" t="str">
        <v>AM</v>
      </c>
    </row>
    <row r="3812" spans="1:10" x14ac:dyDescent="0.25">
      <c r="A3812">
        <v>3812</v>
      </c>
      <c r="B3812" t="str">
        <v>Peter Weston</v>
      </c>
      <c r="C3812" t="str">
        <v>Cattleya</v>
      </c>
      <c r="D3812">
        <v>0</v>
      </c>
      <c r="E3812" t="str">
        <v>harpophylla</v>
      </c>
      <c r="F3812" t="str">
        <v>Susan</v>
      </c>
      <c r="G3812" t="str">
        <v>Species</v>
      </c>
      <c r="H3812" s="1">
        <v>45929</v>
      </c>
      <c r="I3812">
        <v>80</v>
      </c>
      <c r="J3812" t="str">
        <v>AM</v>
      </c>
    </row>
    <row r="3813" spans="1:10" x14ac:dyDescent="0.25">
      <c r="A3813">
        <v>3813</v>
      </c>
      <c r="B3813" t="str">
        <v>Sandra Crosby &amp; Tony Costa</v>
      </c>
      <c r="C3813" t="str">
        <v>Cymbidium</v>
      </c>
      <c r="D3813">
        <v>0</v>
      </c>
      <c r="E3813" t="str">
        <v>canaliculatum</v>
      </c>
      <c r="F3813" t="str">
        <v>Joy</v>
      </c>
      <c r="G3813" t="str">
        <v>Species</v>
      </c>
      <c r="H3813" s="1">
        <v>45946</v>
      </c>
      <c r="I3813">
        <v>81.5</v>
      </c>
      <c r="J3813" t="str">
        <v>AM</v>
      </c>
    </row>
    <row r="3814" spans="1:10" x14ac:dyDescent="0.25">
      <c r="A3814">
        <v>3814</v>
      </c>
      <c r="B3814" t="str">
        <v>Kevin Le</v>
      </c>
      <c r="C3814" t="str">
        <v>Dendrobium</v>
      </c>
      <c r="D3814">
        <v>0</v>
      </c>
      <c r="E3814" t="str">
        <v>trigonopus</v>
      </c>
      <c r="F3814" t="str">
        <v>Ngoc</v>
      </c>
      <c r="G3814" t="str">
        <v>species</v>
      </c>
      <c r="H3814" s="1">
        <v>45946</v>
      </c>
      <c r="I3814">
        <v>82</v>
      </c>
      <c r="J3814" t="str">
        <v>ACM</v>
      </c>
    </row>
    <row r="3815" spans="1:10" x14ac:dyDescent="0.25">
      <c r="A3815">
        <v>3815</v>
      </c>
      <c r="B3815" t="str">
        <v>Kevin Le</v>
      </c>
      <c r="C3815" t="str">
        <v>Dendrobium</v>
      </c>
      <c r="D3815">
        <v>0</v>
      </c>
      <c r="E3815" t="str">
        <v>trigonopus</v>
      </c>
      <c r="F3815" t="str">
        <v>Ngoc</v>
      </c>
      <c r="G3815" t="str">
        <v>species</v>
      </c>
      <c r="H3815" s="1">
        <v>45946</v>
      </c>
      <c r="I3815">
        <v>82</v>
      </c>
      <c r="J3815" t="str">
        <v>CBM</v>
      </c>
    </row>
    <row r="3816" spans="1:10" x14ac:dyDescent="0.25">
      <c r="A3816">
        <v>3816</v>
      </c>
      <c r="B3816" t="str">
        <v>Amer Alanati</v>
      </c>
      <c r="C3816" t="str">
        <v>Paphiopedilum</v>
      </c>
      <c r="D3816" t="str">
        <v>Prince Edward of York</v>
      </c>
      <c r="E3816">
        <v>0</v>
      </c>
      <c r="F3816" t="str">
        <v>Hagar</v>
      </c>
      <c r="G3816" t="str">
        <v>Paph rothschildianum X Paph sanderianum</v>
      </c>
      <c r="H3816" s="1">
        <v>45947</v>
      </c>
      <c r="I3816">
        <v>85.2</v>
      </c>
      <c r="J3816" t="str">
        <v>FCC</v>
      </c>
    </row>
    <row r="3817" spans="1:10" x14ac:dyDescent="0.25">
      <c r="A3817">
        <v>3817</v>
      </c>
      <c r="B3817" t="str">
        <v>Cary Polis</v>
      </c>
      <c r="C3817" t="str">
        <v>Vanda</v>
      </c>
      <c r="D3817" t="str">
        <v>Tilda Ljunggren</v>
      </c>
      <c r="E3817">
        <v>0</v>
      </c>
      <c r="F3817" t="str">
        <v>Midnight Special</v>
      </c>
      <c r="G3817" t="str">
        <v>V. Kultana Indian Incense X Kultana Fragrance</v>
      </c>
      <c r="H3817" s="1">
        <v>45911</v>
      </c>
      <c r="I3817">
        <v>82</v>
      </c>
      <c r="J3817" t="str">
        <v>AM</v>
      </c>
    </row>
    <row r="3818" spans="1:10" x14ac:dyDescent="0.25">
      <c r="A3818">
        <v>3818</v>
      </c>
      <c r="B3818" t="str">
        <v>Cary Polis</v>
      </c>
      <c r="C3818" t="str">
        <v>Vanda</v>
      </c>
      <c r="D3818" t="str">
        <v>Tilda Ljunggren</v>
      </c>
      <c r="E3818">
        <v>0</v>
      </c>
      <c r="F3818" t="str">
        <v>Midnight Special</v>
      </c>
      <c r="G3818" t="str">
        <v>V. Kultana Indian Incense X Kultana Fragrance</v>
      </c>
      <c r="H3818" s="1">
        <v>45912</v>
      </c>
      <c r="I3818">
        <v>82</v>
      </c>
      <c r="J3818" t="str">
        <v>AD</v>
      </c>
    </row>
    <row r="3819" spans="1:10" x14ac:dyDescent="0.25">
      <c r="A3819">
        <v>3819</v>
      </c>
      <c r="B3819" t="str">
        <v>R &amp; G Hurst</v>
      </c>
      <c r="C3819" t="str">
        <v>Dendrobium</v>
      </c>
      <c r="D3819">
        <v>0</v>
      </c>
      <c r="E3819" t="str">
        <v>tetragonum</v>
      </c>
      <c r="F3819" t="str">
        <v>Gaewyn</v>
      </c>
      <c r="G3819" t="str">
        <v>Dendrobium tetragonum 'Red Hot' x tetragonum 'Jess'</v>
      </c>
      <c r="H3819" s="1">
        <v>45912</v>
      </c>
      <c r="I3819">
        <v>84.6</v>
      </c>
      <c r="J3819" t="str">
        <v>AM</v>
      </c>
    </row>
    <row r="3820" spans="1:10" x14ac:dyDescent="0.25">
      <c r="A3820">
        <v>3820</v>
      </c>
      <c r="B3820" t="str">
        <v>R &amp; G Hurst</v>
      </c>
      <c r="C3820" t="str">
        <v>Dendrobium</v>
      </c>
      <c r="D3820">
        <v>0</v>
      </c>
      <c r="E3820" t="str">
        <v>tetragonum</v>
      </c>
      <c r="F3820" t="str">
        <v>Gaewyn</v>
      </c>
      <c r="G3820" t="str">
        <v>Dendrobium tetragonum 'Red Hot' x tetragonum 'Jess'</v>
      </c>
      <c r="H3820" s="1">
        <v>45912</v>
      </c>
      <c r="I3820">
        <v>85.3</v>
      </c>
      <c r="J3820" t="str">
        <v>ACE</v>
      </c>
    </row>
    <row r="3821" spans="1:10" x14ac:dyDescent="0.25">
      <c r="A3821">
        <v>3821</v>
      </c>
      <c r="B3821" t="str">
        <v>Wayne Perrin</v>
      </c>
      <c r="C3821" t="str">
        <v>Dendrobium</v>
      </c>
      <c r="D3821" t="str">
        <v>Brimbank Gold</v>
      </c>
      <c r="E3821">
        <v>0</v>
      </c>
      <c r="F3821" t="str">
        <v>Erin</v>
      </c>
      <c r="G3821" t="str">
        <v>Dendrobium Dunokayla x Dendrobium Cosmic Gold</v>
      </c>
      <c r="H3821" s="1">
        <v>45899</v>
      </c>
      <c r="I3821">
        <v>82.2</v>
      </c>
      <c r="J3821" t="str">
        <v>AM</v>
      </c>
    </row>
    <row r="3822" spans="1:10" x14ac:dyDescent="0.25">
      <c r="A3822">
        <v>3822</v>
      </c>
      <c r="B3822" t="str">
        <v>Wayne Perrin</v>
      </c>
      <c r="C3822" t="str">
        <v>Dendrobium</v>
      </c>
      <c r="D3822" t="str">
        <v>Brimbank Gold</v>
      </c>
      <c r="E3822">
        <v>0</v>
      </c>
      <c r="F3822" t="str">
        <v>Sandy</v>
      </c>
      <c r="G3822" t="str">
        <v>Dendrobium Dunokayla x Dendrobium Cosmic Gold</v>
      </c>
      <c r="H3822" s="1">
        <v>45899</v>
      </c>
      <c r="I3822">
        <v>81.8</v>
      </c>
      <c r="J3822" t="str">
        <v>AM</v>
      </c>
    </row>
    <row r="3823" spans="1:10" x14ac:dyDescent="0.25">
      <c r="A3823">
        <v>3823</v>
      </c>
      <c r="B3823" t="str">
        <v>Rod Nurthen</v>
      </c>
      <c r="C3823" t="str">
        <v>Paphiopedilum</v>
      </c>
      <c r="D3823" t="str">
        <v>Hilo Double Lime</v>
      </c>
      <c r="E3823">
        <v>0</v>
      </c>
      <c r="F3823" t="str">
        <v>Lockerbie</v>
      </c>
      <c r="G3823" t="str">
        <v>Paphiopedilum Hsinying Citron x Paphiopedilum Hilo Key Lime</v>
      </c>
      <c r="H3823" s="1">
        <v>45966</v>
      </c>
      <c r="I3823">
        <v>82.2</v>
      </c>
      <c r="J3823" t="str">
        <v>AM</v>
      </c>
    </row>
    <row r="3824" spans="1:10" x14ac:dyDescent="0.25">
      <c r="A3824">
        <v>3824</v>
      </c>
      <c r="B3824" t="str">
        <v>Arnold Lockrey</v>
      </c>
      <c r="C3824" t="str">
        <v>Dendrobium</v>
      </c>
      <c r="D3824">
        <v>0</v>
      </c>
      <c r="E3824" t="str">
        <v>mohlianum</v>
      </c>
      <c r="F3824" t="str">
        <v>Charlie</v>
      </c>
      <c r="G3824" t="str">
        <v>Species</v>
      </c>
      <c r="H3824" s="1">
        <v>45957</v>
      </c>
      <c r="I3824">
        <v>81.5</v>
      </c>
      <c r="J3824" t="str">
        <v>AM</v>
      </c>
    </row>
    <row r="3825" spans="1:10" x14ac:dyDescent="0.25">
      <c r="A3825">
        <v>3825</v>
      </c>
      <c r="B3825" t="str">
        <v>Arnold Lockrey</v>
      </c>
      <c r="C3825" t="str">
        <v>Dendrobium</v>
      </c>
      <c r="D3825">
        <v>0</v>
      </c>
      <c r="E3825" t="str">
        <v>mohlianum</v>
      </c>
      <c r="F3825" t="str">
        <v>Charlie</v>
      </c>
      <c r="G3825" t="str">
        <v>Species</v>
      </c>
      <c r="H3825" s="1">
        <v>45957</v>
      </c>
      <c r="I3825">
        <v>78.900000000000006</v>
      </c>
      <c r="J3825" t="str">
        <v>ACC</v>
      </c>
    </row>
    <row r="3826" spans="1:10" x14ac:dyDescent="0.25">
      <c r="A3826">
        <v>3826</v>
      </c>
      <c r="B3826" t="str">
        <v>Rhonda Smith</v>
      </c>
      <c r="C3826" t="str">
        <v>Rhynchostylis</v>
      </c>
      <c r="D3826">
        <v>0</v>
      </c>
      <c r="E3826" t="str">
        <v>retusa</v>
      </c>
      <c r="F3826" t="str">
        <v>Tookie</v>
      </c>
      <c r="G3826" t="str">
        <v>Species</v>
      </c>
      <c r="H3826" s="1">
        <v>45624</v>
      </c>
      <c r="I3826">
        <v>83.5</v>
      </c>
      <c r="J3826" t="str">
        <v>AM</v>
      </c>
    </row>
    <row r="3827" spans="1:10" x14ac:dyDescent="0.25">
      <c r="A3827">
        <v>3827</v>
      </c>
      <c r="B3827" t="str">
        <v>Rhonda Smith</v>
      </c>
      <c r="C3827" t="str">
        <v>Rhynchostylis</v>
      </c>
      <c r="D3827">
        <v>0</v>
      </c>
      <c r="E3827" t="str">
        <v>retusa</v>
      </c>
      <c r="F3827" t="str">
        <v>Tookie</v>
      </c>
      <c r="G3827" t="str">
        <v>Species</v>
      </c>
      <c r="H3827" s="1">
        <v>45624</v>
      </c>
      <c r="I3827">
        <v>78.400000000000006</v>
      </c>
      <c r="J3827" t="str">
        <v>ACC</v>
      </c>
    </row>
    <row r="3828" spans="1:10" x14ac:dyDescent="0.25">
      <c r="A3828">
        <v>3828</v>
      </c>
      <c r="B3828" t="str">
        <v>Down Under Native Orchids</v>
      </c>
      <c r="C3828" t="str">
        <v>Dendrobium</v>
      </c>
      <c r="D3828">
        <v>0</v>
      </c>
      <c r="E3828" t="str">
        <v>tetragonum var. cacatua</v>
      </c>
      <c r="F3828" t="str">
        <v>Grass hopper</v>
      </c>
      <c r="G3828" t="str">
        <v>NA</v>
      </c>
      <c r="H3828" s="1">
        <v>45893</v>
      </c>
      <c r="I3828">
        <v>77</v>
      </c>
      <c r="J3828" t="str">
        <v>HCC</v>
      </c>
    </row>
    <row r="3829" spans="1:10" x14ac:dyDescent="0.25">
      <c r="A3829">
        <v>3829</v>
      </c>
      <c r="B3829" t="str">
        <v>Neville Lee</v>
      </c>
      <c r="C3829" t="str">
        <v>Dendrobium</v>
      </c>
      <c r="D3829" t="str">
        <v>Tweetas</v>
      </c>
      <c r="E3829">
        <v>0</v>
      </c>
      <c r="F3829" t="str">
        <v>Brea's Gold</v>
      </c>
      <c r="G3829" t="str">
        <v>D. Tweetie 'Huge' x D. Striolatum 'Tassie Gold'</v>
      </c>
      <c r="H3829" s="1">
        <v>45893</v>
      </c>
      <c r="I3829">
        <v>81</v>
      </c>
      <c r="J3829" t="str">
        <v>AM</v>
      </c>
    </row>
    <row r="3830" spans="1:10" x14ac:dyDescent="0.25">
      <c r="A3830">
        <v>3830</v>
      </c>
      <c r="B3830" t="str">
        <v>Down Under Native Orchids</v>
      </c>
      <c r="C3830" t="str">
        <v>Dendrobium</v>
      </c>
      <c r="D3830" t="str">
        <v>Tweetas</v>
      </c>
      <c r="E3830">
        <v>0</v>
      </c>
      <c r="F3830" t="str">
        <v>Cork Gold</v>
      </c>
      <c r="G3830" t="str">
        <v>D. Treetie 'Huge' x D. Stridlatum 'Tassie Gold'</v>
      </c>
      <c r="H3830" s="1">
        <v>45893</v>
      </c>
      <c r="I3830">
        <v>81</v>
      </c>
      <c r="J3830" t="str">
        <v>AM</v>
      </c>
    </row>
    <row r="3831" spans="1:10" x14ac:dyDescent="0.25">
      <c r="A3831">
        <v>3831</v>
      </c>
      <c r="B3831" t="str">
        <v>Neville Lee</v>
      </c>
      <c r="C3831" t="str">
        <v>Dendrobium</v>
      </c>
      <c r="D3831" t="str">
        <v>Waverley Imp</v>
      </c>
      <c r="E3831">
        <v>0</v>
      </c>
      <c r="F3831" t="str">
        <v>Kariong Glow</v>
      </c>
      <c r="G3831" t="str">
        <v>D. Tweetas x D. teretifolium 'Hexham Gold'</v>
      </c>
      <c r="H3831" s="1">
        <v>45893</v>
      </c>
      <c r="I3831">
        <v>82</v>
      </c>
      <c r="J3831" t="str">
        <v>AM</v>
      </c>
    </row>
    <row r="3832" spans="1:10" x14ac:dyDescent="0.25">
      <c r="A3832">
        <v>3832</v>
      </c>
      <c r="B3832" t="str">
        <v>Down Under Native Orchids</v>
      </c>
      <c r="C3832" t="str">
        <v>Dendrobium</v>
      </c>
      <c r="D3832" t="str">
        <v>Australian Freckles</v>
      </c>
      <c r="E3832">
        <v>0</v>
      </c>
      <c r="F3832" t="str">
        <v>Best Blue</v>
      </c>
      <c r="G3832" t="str">
        <v>Den schoeninum x Den. fuliginosum</v>
      </c>
      <c r="H3832" s="1">
        <v>45922</v>
      </c>
      <c r="I3832">
        <v>86.1</v>
      </c>
      <c r="J3832" t="str">
        <v>ACE</v>
      </c>
    </row>
    <row r="3833" spans="1:10" x14ac:dyDescent="0.25">
      <c r="A3833">
        <v>3833</v>
      </c>
      <c r="B3833" t="str">
        <v>Carole Barnett</v>
      </c>
      <c r="C3833" t="str">
        <v>Dendrobium</v>
      </c>
      <c r="D3833" t="str">
        <v>Belmont Dragon</v>
      </c>
      <c r="E3833">
        <v>0</v>
      </c>
      <c r="F3833" t="str">
        <v>Ashlynn</v>
      </c>
      <c r="G3833" t="str">
        <v>Den Red Devil x Den nugentii</v>
      </c>
      <c r="H3833" s="1">
        <v>45893</v>
      </c>
      <c r="I3833">
        <v>81</v>
      </c>
      <c r="J3833" t="str">
        <v>AM</v>
      </c>
    </row>
    <row r="3834" spans="1:10" x14ac:dyDescent="0.25">
      <c r="A3834">
        <v>3834</v>
      </c>
      <c r="B3834" t="str">
        <v>Down Under Native Orchids</v>
      </c>
      <c r="C3834" t="str">
        <v>Dendrobium</v>
      </c>
      <c r="D3834" t="str">
        <v>Binh-Ba</v>
      </c>
      <c r="E3834">
        <v>0</v>
      </c>
      <c r="F3834" t="str">
        <v>Violet Hours</v>
      </c>
      <c r="G3834" t="str">
        <v>D. Memoria Alicia Tricolar' x D. Aussie Victory Supernatred</v>
      </c>
      <c r="H3834" s="1">
        <v>45893</v>
      </c>
      <c r="I3834">
        <v>83</v>
      </c>
      <c r="J3834" t="str">
        <v>AM</v>
      </c>
    </row>
    <row r="3835" spans="1:10" x14ac:dyDescent="0.25">
      <c r="A3835">
        <v>3835</v>
      </c>
      <c r="B3835" t="str">
        <v>Dave Munro</v>
      </c>
      <c r="C3835" t="str">
        <v>Dendrobium</v>
      </c>
      <c r="D3835" t="str">
        <v>Golden Aya</v>
      </c>
      <c r="E3835">
        <v>0</v>
      </c>
      <c r="F3835" t="str">
        <v>Ellie</v>
      </c>
      <c r="G3835" t="str">
        <v>Den. albosanguineum x Den. braianense</v>
      </c>
      <c r="H3835" s="1">
        <v>45954</v>
      </c>
      <c r="I3835">
        <v>81.8</v>
      </c>
      <c r="J3835" t="str">
        <v>AM</v>
      </c>
    </row>
    <row r="3836" spans="1:10" x14ac:dyDescent="0.25">
      <c r="A3836">
        <v>3836</v>
      </c>
      <c r="B3836" t="str">
        <v>Dave Munro</v>
      </c>
      <c r="C3836" t="str">
        <v>Dendrobium</v>
      </c>
      <c r="D3836" t="str">
        <v>Golden Aya</v>
      </c>
      <c r="E3836">
        <v>0</v>
      </c>
      <c r="F3836" t="str">
        <v>Ellie</v>
      </c>
      <c r="G3836" t="str">
        <v>Den. albosanguineum x Den. braianense</v>
      </c>
      <c r="H3836" s="1">
        <v>45955</v>
      </c>
      <c r="I3836">
        <v>81</v>
      </c>
      <c r="J3836" t="str">
        <v>ACM</v>
      </c>
    </row>
    <row r="3837" spans="1:10" x14ac:dyDescent="0.25">
      <c r="A3837">
        <v>3837</v>
      </c>
      <c r="B3837" t="str">
        <v>Seong Tay</v>
      </c>
      <c r="C3837" t="str">
        <v>Paphiopedilum</v>
      </c>
      <c r="D3837" t="str">
        <v>Paph Society 10th Anniversary</v>
      </c>
      <c r="E3837">
        <v>0</v>
      </c>
      <c r="F3837" t="str">
        <v>TOM</v>
      </c>
      <c r="G3837" t="str">
        <v>Paph. Bellatino x Paph. Joyce Sexton</v>
      </c>
      <c r="H3837" s="1">
        <v>45984</v>
      </c>
      <c r="I3837">
        <v>83</v>
      </c>
      <c r="J3837" t="str">
        <v>AM</v>
      </c>
    </row>
    <row r="3838" spans="1:10" x14ac:dyDescent="0.25">
      <c r="A3838">
        <v>3838</v>
      </c>
      <c r="B3838" t="str">
        <v>Down Under Native Orchids</v>
      </c>
      <c r="C3838" t="str">
        <v>Dendrobium</v>
      </c>
      <c r="D3838" t="str">
        <v>Tweetas</v>
      </c>
      <c r="E3838">
        <v>0</v>
      </c>
      <c r="F3838" t="str">
        <v>Cristal Brut</v>
      </c>
      <c r="G3838" t="str">
        <v>D. Tweetie 'Huge' x D. Striolatum Tassie Gold</v>
      </c>
      <c r="H3838" s="1">
        <v>45893</v>
      </c>
      <c r="I3838">
        <v>82</v>
      </c>
      <c r="J3838" t="str">
        <v>AM</v>
      </c>
    </row>
    <row r="3839" spans="1:10" x14ac:dyDescent="0.25">
      <c r="A3839">
        <v>3839</v>
      </c>
      <c r="B3839" t="str">
        <v>Neville Lee</v>
      </c>
      <c r="C3839" t="str">
        <v>Dendrobium</v>
      </c>
      <c r="D3839" t="str">
        <v>Australian Ginger</v>
      </c>
      <c r="E3839">
        <v>0</v>
      </c>
      <c r="F3839" t="str">
        <v>Big Guy</v>
      </c>
      <c r="G3839" t="str">
        <v>Dendrobium striolatum × Dendrobium fuliginosum</v>
      </c>
      <c r="H3839" s="1">
        <v>45912</v>
      </c>
      <c r="I3839">
        <v>82.5</v>
      </c>
      <c r="J3839" t="str">
        <v>AM</v>
      </c>
    </row>
    <row r="3840" spans="1:10" x14ac:dyDescent="0.25">
      <c r="A3840">
        <v>3840</v>
      </c>
      <c r="B3840" t="str">
        <v xml:space="preserve">G &amp; L Bromley </v>
      </c>
      <c r="C3840" t="str">
        <v>Dendrobium</v>
      </c>
      <c r="D3840" t="str">
        <v>Magenta's Pixican</v>
      </c>
      <c r="E3840">
        <v>0</v>
      </c>
      <c r="F3840" t="str">
        <v>Maisie River</v>
      </c>
      <c r="G3840" t="str">
        <v>Den Kuranda Pixie x Den canaliculatum</v>
      </c>
      <c r="H3840" s="1">
        <v>45998</v>
      </c>
      <c r="I3840">
        <v>83</v>
      </c>
      <c r="J3840" t="str">
        <v>AM</v>
      </c>
    </row>
    <row r="3841" spans="1:10" x14ac:dyDescent="0.25">
      <c r="A3841">
        <v>3841</v>
      </c>
      <c r="B3841" t="str">
        <v xml:space="preserve">G &amp; L Bromley </v>
      </c>
      <c r="C3841" t="str">
        <v>Oncidium</v>
      </c>
      <c r="D3841">
        <v>0</v>
      </c>
      <c r="E3841" t="str">
        <v>harrisonianum</v>
      </c>
      <c r="F3841" t="str">
        <v>Skylark</v>
      </c>
      <c r="G3841" t="str">
        <v>Species</v>
      </c>
      <c r="H3841" s="1">
        <v>46007</v>
      </c>
      <c r="I3841">
        <v>82.5</v>
      </c>
      <c r="J3841" t="str">
        <v>AM</v>
      </c>
    </row>
    <row r="3842" spans="1:10" x14ac:dyDescent="0.25">
      <c r="A3842">
        <v>3842</v>
      </c>
      <c r="B3842" t="str">
        <v>Jody Cutajar</v>
      </c>
      <c r="C3842" t="str">
        <v>Cattleya</v>
      </c>
      <c r="D3842">
        <v>0</v>
      </c>
      <c r="E3842" t="str">
        <v>purpurata</v>
      </c>
      <c r="F3842" t="str">
        <v>Lexy</v>
      </c>
      <c r="G3842" t="str">
        <v>species</v>
      </c>
      <c r="H3842" s="1">
        <v>46004</v>
      </c>
      <c r="I3842">
        <v>83</v>
      </c>
      <c r="J3842" t="str">
        <v>AM</v>
      </c>
    </row>
    <row r="3843" spans="1:10" x14ac:dyDescent="0.25">
      <c r="A3843">
        <v>3843</v>
      </c>
      <c r="B3843" t="str">
        <v>Jody Cutajar</v>
      </c>
      <c r="C3843" t="str">
        <v>Cattleya</v>
      </c>
      <c r="D3843">
        <v>0</v>
      </c>
      <c r="E3843" t="str">
        <v>purpurata</v>
      </c>
      <c r="F3843" t="str">
        <v>Lexy</v>
      </c>
      <c r="G3843" t="str">
        <v>species</v>
      </c>
      <c r="H3843" s="1">
        <v>46004</v>
      </c>
      <c r="I3843" t="str">
        <v>N/A</v>
      </c>
      <c r="J3843" t="str">
        <v>AD</v>
      </c>
    </row>
    <row r="3844" spans="1:10" x14ac:dyDescent="0.25">
      <c r="A3844">
        <v>3844</v>
      </c>
      <c r="B3844" t="str">
        <v>Chin Wong</v>
      </c>
      <c r="C3844" t="str">
        <v>Paphiopedilum</v>
      </c>
      <c r="D3844" t="str">
        <v>Booth's Sand Lady</v>
      </c>
      <c r="E3844">
        <v>0</v>
      </c>
      <c r="F3844" t="str">
        <v>TJ</v>
      </c>
      <c r="G3844" t="str">
        <v>Paphiopedilum Lady Isobel x Paphiopedilum sanderianum</v>
      </c>
      <c r="H3844" s="1">
        <v>46004</v>
      </c>
      <c r="I3844">
        <v>82</v>
      </c>
      <c r="J3844" t="str">
        <v>AM</v>
      </c>
    </row>
    <row r="3845" spans="1:10" x14ac:dyDescent="0.25">
      <c r="A3845">
        <v>3845</v>
      </c>
      <c r="B3845" t="str">
        <v>Melissa Karayannis</v>
      </c>
      <c r="C3845" t="str">
        <v>Bulbophyllum</v>
      </c>
      <c r="D3845" t="str">
        <v>Memoria Richard Mizuta</v>
      </c>
      <c r="E3845">
        <v>0</v>
      </c>
      <c r="F3845" t="str">
        <v>Stellar</v>
      </c>
      <c r="G3845" t="str">
        <v>Bulbophyllum lobbii x Bulbophyllum affine</v>
      </c>
      <c r="H3845" s="1">
        <v>46004</v>
      </c>
      <c r="I3845">
        <v>82</v>
      </c>
      <c r="J3845" t="str">
        <v>ACM</v>
      </c>
    </row>
    <row r="3846" spans="1:10" x14ac:dyDescent="0.25">
      <c r="A3846">
        <v>3846</v>
      </c>
      <c r="B3846" t="str">
        <v>Joel Cass</v>
      </c>
      <c r="C3846" t="str">
        <v>Chiloschista</v>
      </c>
      <c r="D3846">
        <v>0</v>
      </c>
      <c r="E3846" t="str">
        <v>lunifera</v>
      </c>
      <c r="F3846" t="str">
        <v>Michelle</v>
      </c>
      <c r="G3846" t="str">
        <v>species</v>
      </c>
      <c r="H3846" s="1">
        <v>46004</v>
      </c>
      <c r="I3846">
        <v>79.5</v>
      </c>
      <c r="J3846" t="str">
        <v>HCC</v>
      </c>
    </row>
    <row r="3847" spans="1:10" x14ac:dyDescent="0.25">
      <c r="A3847">
        <v>3847</v>
      </c>
      <c r="B3847" t="str">
        <v>Jan Robinson</v>
      </c>
      <c r="C3847" t="str">
        <v>Paphiopedilum</v>
      </c>
      <c r="D3847" t="str">
        <v>Wyruna Vietnam Magic</v>
      </c>
      <c r="E3847">
        <v>0</v>
      </c>
      <c r="F3847" t="str">
        <v>Robbo</v>
      </c>
      <c r="G3847" t="str">
        <v>Paph. Magic Lantern x Paph. vietnamense</v>
      </c>
      <c r="H3847" s="1">
        <v>46034</v>
      </c>
      <c r="I3847">
        <v>81</v>
      </c>
      <c r="J3847" t="str">
        <v>AM</v>
      </c>
    </row>
    <row r="3848" spans="1:10" x14ac:dyDescent="0.25">
      <c r="A3848">
        <v>3848</v>
      </c>
      <c r="B3848" t="str">
        <v>G &amp; L Bromley</v>
      </c>
      <c r="C3848" t="str">
        <v>Renanstylis</v>
      </c>
      <c r="D3848" t="str">
        <v>Junus Alsagoff</v>
      </c>
      <c r="E3848">
        <v>0</v>
      </c>
      <c r="F3848" t="str">
        <v>Lesley</v>
      </c>
      <c r="G3848" t="str">
        <v>Rnst Azimah X Ren storie</v>
      </c>
      <c r="H3848" s="1">
        <v>46048</v>
      </c>
      <c r="I3848">
        <v>82</v>
      </c>
      <c r="J3848" t="str">
        <v>AM</v>
      </c>
    </row>
    <row r="3849" spans="1:10" x14ac:dyDescent="0.25">
      <c r="A3849">
        <v>3849</v>
      </c>
      <c r="B3849" t="str">
        <v>G &amp; L Bromley</v>
      </c>
      <c r="C3849" t="str">
        <v>Rhynchostylis</v>
      </c>
      <c r="D3849">
        <v>0</v>
      </c>
      <c r="E3849" t="str">
        <v>coelestis</v>
      </c>
      <c r="F3849" t="str">
        <v>Alice</v>
      </c>
      <c r="G3849" t="str">
        <v>Species</v>
      </c>
      <c r="H3849" s="1">
        <v>46064</v>
      </c>
      <c r="I3849">
        <v>87.5</v>
      </c>
      <c r="J3849" t="str">
        <v>FCC</v>
      </c>
    </row>
    <row r="3850" spans="1:10" x14ac:dyDescent="0.25">
      <c r="A3850">
        <v>3850</v>
      </c>
      <c r="B3850" t="str">
        <v>G &amp; L Bromley</v>
      </c>
      <c r="C3850" t="str">
        <v>Dendrobium</v>
      </c>
      <c r="D3850" t="str">
        <v>Hot Lips</v>
      </c>
      <c r="E3850">
        <v>0</v>
      </c>
      <c r="F3850" t="str">
        <v>Lesley</v>
      </c>
      <c r="G3850" t="str">
        <v>Den. Hot Flush x Den. Grove Classic</v>
      </c>
      <c r="H3850" s="1">
        <v>46127</v>
      </c>
      <c r="I3850">
        <v>85.5</v>
      </c>
      <c r="J3850" t="str">
        <v>ACE</v>
      </c>
    </row>
    <row r="3851" spans="1:10" x14ac:dyDescent="0.25">
      <c r="A3851">
        <v>3851</v>
      </c>
      <c r="B3851" t="str">
        <v>F Musial &amp; L Chang</v>
      </c>
      <c r="C3851" t="str">
        <v>Miltonia</v>
      </c>
      <c r="D3851" t="str">
        <v>Earl Dunn</v>
      </c>
      <c r="E3851">
        <v>0</v>
      </c>
      <c r="F3851" t="str">
        <v>Hildes</v>
      </c>
      <c r="G3851" t="str">
        <v>Milt. Goodale Moir x Minas Gerais</v>
      </c>
      <c r="H3851" s="1">
        <v>46124</v>
      </c>
      <c r="I3851">
        <v>85.5</v>
      </c>
      <c r="J3851" t="str">
        <v>ACE</v>
      </c>
    </row>
    <row r="3852" spans="1:10" x14ac:dyDescent="0.25">
      <c r="A3852">
        <v>3852</v>
      </c>
      <c r="B3852" t="str">
        <v>Jody Cutajar</v>
      </c>
      <c r="C3852" t="str">
        <v>Cattleya (Sophronitis)</v>
      </c>
      <c r="D3852">
        <v>0</v>
      </c>
      <c r="E3852" t="str">
        <v>cernua</v>
      </c>
      <c r="F3852" t="str">
        <v>Emanuel</v>
      </c>
      <c r="G3852" t="str">
        <v>Species (Roi Grenier x Synogarine SM/JOGA)</v>
      </c>
      <c r="H3852" s="1">
        <v>46139</v>
      </c>
      <c r="I3852">
        <v>87.6</v>
      </c>
      <c r="J3852" t="str">
        <v>FCC</v>
      </c>
    </row>
    <row r="3853" spans="1:10" x14ac:dyDescent="0.25">
      <c r="A3853">
        <v>3853</v>
      </c>
      <c r="B3853" t="str">
        <v>Jody Cutajar</v>
      </c>
      <c r="C3853" t="str">
        <v>Cattleya (Sophronitis)</v>
      </c>
      <c r="D3853">
        <v>0</v>
      </c>
      <c r="E3853" t="str">
        <v>cernua</v>
      </c>
      <c r="F3853" t="str">
        <v>Gigante</v>
      </c>
      <c r="G3853" t="str">
        <v>Species</v>
      </c>
      <c r="H3853" s="1">
        <v>46139</v>
      </c>
      <c r="I3853">
        <v>85.5</v>
      </c>
      <c r="J3853" t="str">
        <v>FCC</v>
      </c>
    </row>
    <row r="3854" spans="1:10" x14ac:dyDescent="0.25">
      <c r="A3854">
        <v>3854</v>
      </c>
      <c r="B3854" t="str">
        <v>Jody Cutajar</v>
      </c>
      <c r="C3854" t="str">
        <v>Cattleya (Sophronitis)</v>
      </c>
      <c r="D3854">
        <v>0</v>
      </c>
      <c r="E3854" t="str">
        <v>cernua</v>
      </c>
      <c r="F3854" t="str">
        <v>Edith St.</v>
      </c>
      <c r="G3854" t="str">
        <v>Species</v>
      </c>
      <c r="H3854" s="1">
        <v>46139</v>
      </c>
      <c r="I3854">
        <v>86.5</v>
      </c>
      <c r="J3854" t="str">
        <v>ACE</v>
      </c>
    </row>
    <row r="3855" spans="1:10" x14ac:dyDescent="0.25">
      <c r="A3855">
        <v>3855</v>
      </c>
      <c r="B3855" t="str">
        <v>Carole Barnett</v>
      </c>
      <c r="C3855" t="str">
        <v>Dendrobium</v>
      </c>
      <c r="D3855" t="str">
        <v>Montakan</v>
      </c>
      <c r="E3855">
        <v>0</v>
      </c>
      <c r="F3855" t="str">
        <v>Ted</v>
      </c>
      <c r="G3855" t="str">
        <v>D. Baby Pink x D. bigibbum</v>
      </c>
      <c r="H3855" s="1">
        <v>46144</v>
      </c>
      <c r="I3855">
        <v>80.8</v>
      </c>
      <c r="J3855" t="str">
        <v>AM</v>
      </c>
    </row>
    <row r="3856" spans="1:10" x14ac:dyDescent="0.25">
      <c r="A3856">
        <v>3856</v>
      </c>
      <c r="B3856" t="str">
        <v>Carole Barnett</v>
      </c>
      <c r="C3856" t="str">
        <v>Dendrobium</v>
      </c>
      <c r="D3856" t="str">
        <v>Topaz Dream</v>
      </c>
      <c r="E3856">
        <v>0</v>
      </c>
      <c r="F3856" t="str">
        <v>Ryker</v>
      </c>
      <c r="G3856" t="str">
        <v>D. Fantasy Land x D. bigibbum</v>
      </c>
      <c r="H3856" s="1">
        <v>46144</v>
      </c>
      <c r="I3856">
        <v>85.42</v>
      </c>
      <c r="J3856" t="str">
        <v>FCC</v>
      </c>
    </row>
    <row r="3857" spans="1:10" x14ac:dyDescent="0.25">
      <c r="A3857">
        <v>3857</v>
      </c>
      <c r="B3857" t="str">
        <v>Down Under Native Orchids</v>
      </c>
      <c r="C3857" t="str">
        <v>Dendrobium</v>
      </c>
      <c r="D3857" t="str">
        <v>Warringah</v>
      </c>
      <c r="E3857">
        <v>0</v>
      </c>
      <c r="F3857" t="str">
        <v>Hunter Rosè</v>
      </c>
      <c r="G3857" t="str">
        <v>D. bigibbum x D. speciosum</v>
      </c>
      <c r="H3857" s="1">
        <v>46144</v>
      </c>
      <c r="I3857">
        <v>85</v>
      </c>
      <c r="J3857" t="str">
        <v>FCC</v>
      </c>
    </row>
    <row r="3858" spans="1:10" x14ac:dyDescent="0.25">
      <c r="A3858">
        <v>3858</v>
      </c>
      <c r="B3858" t="str">
        <v>Dr. R. Terrenal &amp; B. Wong</v>
      </c>
      <c r="C3858" t="str">
        <v>Paphiopedilum</v>
      </c>
      <c r="D3858">
        <v>0</v>
      </c>
      <c r="E3858" t="str">
        <v>glanduliferum var praestans</v>
      </c>
      <c r="F3858" t="str">
        <v>R &amp; B</v>
      </c>
      <c r="G3858" t="str">
        <v>Species</v>
      </c>
      <c r="H3858" s="1">
        <v>46156</v>
      </c>
      <c r="I3858">
        <v>81</v>
      </c>
      <c r="J3858" t="str">
        <v>AM</v>
      </c>
    </row>
    <row r="3859" spans="1:10" x14ac:dyDescent="0.25">
      <c r="A3859">
        <v>3859</v>
      </c>
      <c r="B3859" t="str">
        <v>Rev Peter R Dunstan</v>
      </c>
      <c r="C3859" t="str">
        <v>Phalaenopsis</v>
      </c>
      <c r="D3859">
        <v>0</v>
      </c>
      <c r="E3859" t="str">
        <v>Amabilis subsp Rosenstromii</v>
      </c>
      <c r="F3859" t="str">
        <v>Jane</v>
      </c>
      <c r="G3859" t="str">
        <v>Species</v>
      </c>
      <c r="H3859" s="1">
        <v>46034</v>
      </c>
      <c r="I3859">
        <v>80.7</v>
      </c>
      <c r="J3859" t="str">
        <v>AM</v>
      </c>
    </row>
    <row r="3860" spans="1:10" x14ac:dyDescent="0.25">
      <c r="A3860">
        <v>3860</v>
      </c>
      <c r="B3860" t="str">
        <v>Daniel Webb</v>
      </c>
      <c r="C3860" t="str">
        <v>Angraecum</v>
      </c>
      <c r="D3860" t="str">
        <v>Veitchii</v>
      </c>
      <c r="E3860">
        <v>0</v>
      </c>
      <c r="F3860" t="str">
        <v>Melanie</v>
      </c>
      <c r="G3860" t="str">
        <v>Angraecum sesquipedale x Angraecum eburneum</v>
      </c>
      <c r="H3860" s="1">
        <v>46218</v>
      </c>
      <c r="I3860">
        <v>85.8</v>
      </c>
      <c r="J3860" t="str">
        <v>FCC</v>
      </c>
    </row>
    <row r="3861" spans="1:10" x14ac:dyDescent="0.25">
      <c r="A3861">
        <v>3861</v>
      </c>
      <c r="B3861" t="str">
        <v>Daniel Webb</v>
      </c>
      <c r="C3861" t="str">
        <v>Angraecum</v>
      </c>
      <c r="D3861" t="str">
        <v>Veitchii</v>
      </c>
      <c r="E3861">
        <v>0</v>
      </c>
      <c r="F3861" t="str">
        <v>Kevin</v>
      </c>
      <c r="G3861" t="str">
        <v>Angraecum sesquipedale x Angraecum eburneum</v>
      </c>
      <c r="H3861" s="1">
        <v>46218</v>
      </c>
      <c r="I3861">
        <v>85.7</v>
      </c>
      <c r="J3861" t="str">
        <v>ACE</v>
      </c>
    </row>
    <row r="3862" spans="1:10" x14ac:dyDescent="0.25">
      <c r="A3862">
        <v>3862</v>
      </c>
      <c r="B3862" t="str">
        <v>Loretta and Paul Au</v>
      </c>
      <c r="C3862" t="str">
        <v>Cymbidium</v>
      </c>
      <c r="D3862" t="str">
        <v>Bridal Cascade</v>
      </c>
      <c r="E3862">
        <v>0</v>
      </c>
      <c r="F3862" t="str">
        <v>Sydney Snow</v>
      </c>
      <c r="G3862" t="str">
        <v>C. Sarah Jean x C. Pure Sarah</v>
      </c>
      <c r="H3862" s="1">
        <v>46199</v>
      </c>
      <c r="I3862">
        <v>82.7</v>
      </c>
      <c r="J3862" t="str">
        <v>AM</v>
      </c>
    </row>
    <row r="3863" spans="1:10" x14ac:dyDescent="0.25">
      <c r="A3863">
        <v>3863</v>
      </c>
      <c r="B3863" t="str">
        <v>Geoff Le Marne</v>
      </c>
      <c r="C3863" t="str">
        <v>Cymbidium</v>
      </c>
      <c r="D3863" t="str">
        <v>Regal Fury</v>
      </c>
      <c r="E3863">
        <v>0</v>
      </c>
      <c r="F3863" t="str">
        <v>Jupiter</v>
      </c>
      <c r="G3863" t="str">
        <v>Cym. Regal Flames x Cym. Khan Fury</v>
      </c>
      <c r="H3863" s="1">
        <v>46220</v>
      </c>
      <c r="I3863">
        <v>82.8</v>
      </c>
      <c r="J3863" t="str">
        <v>AM</v>
      </c>
    </row>
    <row r="3864" spans="1:10" x14ac:dyDescent="0.25">
      <c r="A3864">
        <v>3864</v>
      </c>
      <c r="B3864" t="str">
        <v>Down Under Native Orchids</v>
      </c>
      <c r="C3864" t="str">
        <v>Dendrobium</v>
      </c>
      <c r="D3864" t="str">
        <v>Amphion Aglaea</v>
      </c>
      <c r="E3864">
        <v>0</v>
      </c>
      <c r="F3864" t="str">
        <v>Neptune Shadow</v>
      </c>
      <c r="G3864" t="str">
        <v>Dendrobium Australian Purple Pepper x Dendrobium Rosemary Jupp</v>
      </c>
      <c r="H3864" s="1">
        <v>46227</v>
      </c>
      <c r="I3864">
        <v>81.900000000000006</v>
      </c>
      <c r="J3864" t="str">
        <v>AM</v>
      </c>
    </row>
    <row r="3865" spans="1:10" x14ac:dyDescent="0.25">
      <c r="A3865">
        <v>3865</v>
      </c>
      <c r="B3865" t="str">
        <v>Down Under Native Orchids</v>
      </c>
      <c r="C3865" t="str">
        <v>Dendrobium</v>
      </c>
      <c r="D3865" t="str">
        <v>Avril's Smile</v>
      </c>
      <c r="E3865">
        <v>0</v>
      </c>
      <c r="F3865" t="str">
        <v>Artie</v>
      </c>
      <c r="G3865" t="str">
        <v>Dendrobium Cherry Dance x Dendrobium Avril's Gold</v>
      </c>
      <c r="H3865" s="1">
        <v>46227</v>
      </c>
      <c r="I3865">
        <v>80.8</v>
      </c>
      <c r="J3865" t="str">
        <v>AM</v>
      </c>
    </row>
    <row r="3866" spans="1:10" x14ac:dyDescent="0.25">
      <c r="A3866">
        <v>3866</v>
      </c>
      <c r="B3866" t="str">
        <v>Carole Barnett</v>
      </c>
      <c r="C3866" t="str">
        <v>Dendrobium</v>
      </c>
      <c r="D3866" t="str">
        <v>Cosmic Gold</v>
      </c>
      <c r="E3866">
        <v>0</v>
      </c>
      <c r="F3866" t="str">
        <v>Blood Red</v>
      </c>
      <c r="G3866" t="str">
        <v>Dendrobium Avril’s Gold x Dendrobium speciosum</v>
      </c>
      <c r="H3866" s="1">
        <v>46227</v>
      </c>
      <c r="I3866">
        <v>83.6</v>
      </c>
      <c r="J3866" t="str">
        <v>AM</v>
      </c>
    </row>
    <row r="3867" spans="1:10" x14ac:dyDescent="0.25">
      <c r="A3867">
        <v>3867</v>
      </c>
      <c r="B3867" t="str">
        <v>Down Under Native Orchids</v>
      </c>
      <c r="C3867" t="str">
        <v>Dendrobium</v>
      </c>
      <c r="D3867" t="str">
        <v>Cosmic Gold</v>
      </c>
      <c r="E3867">
        <v>0</v>
      </c>
      <c r="F3867" t="str">
        <v>Oakey Creek</v>
      </c>
      <c r="G3867" t="str">
        <v>Dendrobium Avril's Gold x Dendrobium speciosum</v>
      </c>
      <c r="H3867" s="1">
        <v>46227</v>
      </c>
      <c r="I3867">
        <v>82.2</v>
      </c>
      <c r="J3867" t="str">
        <v>AM</v>
      </c>
    </row>
    <row r="3868" spans="1:10" x14ac:dyDescent="0.25">
      <c r="A3868">
        <v>3868</v>
      </c>
      <c r="B3868" t="str">
        <v>Paul Coomber</v>
      </c>
      <c r="C3868" t="str">
        <v>Dendrobium</v>
      </c>
      <c r="D3868" t="str">
        <v>Kuniko</v>
      </c>
      <c r="E3868">
        <v>0</v>
      </c>
      <c r="F3868" t="str">
        <v>Bella</v>
      </c>
      <c r="G3868" t="str">
        <v>D. goldschmidtianum x D. victoriae-reginae</v>
      </c>
      <c r="H3868" s="1">
        <v>46199</v>
      </c>
      <c r="I3868">
        <v>82.9</v>
      </c>
      <c r="J3868" t="str">
        <v>AM</v>
      </c>
    </row>
    <row r="3869" spans="1:10" x14ac:dyDescent="0.25">
      <c r="A3869">
        <v>3869</v>
      </c>
      <c r="B3869" t="str">
        <v>Down Under Native Orchids</v>
      </c>
      <c r="C3869" t="str">
        <v>Dendrobium</v>
      </c>
      <c r="D3869" t="str">
        <v>Saigon</v>
      </c>
      <c r="E3869">
        <v>0</v>
      </c>
      <c r="F3869" t="str">
        <v>Gucci</v>
      </c>
      <c r="G3869" t="str">
        <v>Dendrobium Burgundy Cream x Dendrobium Aussie Victory</v>
      </c>
      <c r="H3869" s="1">
        <v>46227</v>
      </c>
      <c r="I3869">
        <v>81.3</v>
      </c>
      <c r="J3869" t="str">
        <v>AM</v>
      </c>
    </row>
    <row r="3870" spans="1:10" x14ac:dyDescent="0.25">
      <c r="A3870">
        <v>3870</v>
      </c>
      <c r="B3870" t="str">
        <v>Down Under Native Orchids</v>
      </c>
      <c r="C3870" t="str">
        <v>Dendrobium</v>
      </c>
      <c r="D3870" t="str">
        <v>Waverley Delight</v>
      </c>
      <c r="E3870">
        <v>0</v>
      </c>
      <c r="F3870" t="str">
        <v>Bellbird Gold</v>
      </c>
      <c r="G3870" t="str">
        <v>Dendrobium Tweetas x Dendrobium Australian Sunblessed</v>
      </c>
      <c r="H3870" s="1">
        <v>46227</v>
      </c>
      <c r="I3870">
        <v>83.2</v>
      </c>
      <c r="J3870" t="str">
        <v>AM</v>
      </c>
    </row>
    <row r="3871" spans="1:10" x14ac:dyDescent="0.25">
      <c r="A3871">
        <v>3871</v>
      </c>
      <c r="B3871" t="str">
        <v>Down Under Native Orchids</v>
      </c>
      <c r="C3871" t="str">
        <v>Mediocalcar</v>
      </c>
      <c r="D3871">
        <v>0</v>
      </c>
      <c r="E3871" t="str">
        <v>decoratum</v>
      </c>
      <c r="F3871" t="str">
        <v>Oaked Yolk</v>
      </c>
      <c r="G3871" t="str">
        <v>Species</v>
      </c>
      <c r="H3871" s="1">
        <v>46199</v>
      </c>
      <c r="I3871">
        <v>80.5</v>
      </c>
      <c r="J3871" t="str">
        <v>ACM</v>
      </c>
    </row>
    <row r="3872" spans="1:10" x14ac:dyDescent="0.25">
      <c r="A3872">
        <v>3872</v>
      </c>
      <c r="B3872" t="str">
        <v>Gaewyn Hurst</v>
      </c>
      <c r="C3872" t="str">
        <v>Oncidium</v>
      </c>
      <c r="D3872" t="str">
        <v>Tsiku Marguerite</v>
      </c>
      <c r="E3872">
        <v>0</v>
      </c>
      <c r="F3872" t="str">
        <v>Chian Tzy Yearning</v>
      </c>
      <c r="G3872" t="str">
        <v>Oncidium sotoanum x Oncidium Twinkle</v>
      </c>
      <c r="H3872" s="1">
        <v>46220</v>
      </c>
      <c r="I3872">
        <v>80.7</v>
      </c>
      <c r="J3872" t="str">
        <v>AM</v>
      </c>
    </row>
    <row r="3873" spans="1:10" x14ac:dyDescent="0.25">
      <c r="A3873">
        <v>3873</v>
      </c>
      <c r="B3873" t="str">
        <v>Gaewyn Hurst</v>
      </c>
      <c r="C3873" t="str">
        <v>Oncidium</v>
      </c>
      <c r="D3873" t="str">
        <v>Tsiku Marguerite</v>
      </c>
      <c r="E3873">
        <v>0</v>
      </c>
      <c r="F3873" t="str">
        <v>Chian Tzy Yearning</v>
      </c>
      <c r="G3873" t="str">
        <v>Oncidium sotoanum x Oncidium Twinkle</v>
      </c>
      <c r="H3873" s="1">
        <v>46220</v>
      </c>
      <c r="I3873">
        <v>80.8</v>
      </c>
      <c r="J3873" t="str">
        <v>ACM</v>
      </c>
    </row>
    <row r="3874" spans="1:10" x14ac:dyDescent="0.25">
      <c r="A3874">
        <v>3874</v>
      </c>
      <c r="B3874" t="str">
        <v>Phillip Adams</v>
      </c>
      <c r="C3874" t="str">
        <v>Paphiopedilum</v>
      </c>
      <c r="D3874">
        <v>0</v>
      </c>
      <c r="E3874" t="str">
        <v>spicerianum</v>
      </c>
      <c r="F3874" t="str">
        <v>Patricia</v>
      </c>
      <c r="G3874" t="str">
        <v>Species</v>
      </c>
      <c r="H3874" s="1">
        <v>46199</v>
      </c>
      <c r="I3874">
        <v>83.6</v>
      </c>
      <c r="J3874" t="str">
        <v>AM</v>
      </c>
    </row>
    <row r="3875" spans="1:10" x14ac:dyDescent="0.25">
      <c r="A3875">
        <v>3875</v>
      </c>
      <c r="B3875" t="str">
        <v>Phillip Adams</v>
      </c>
      <c r="C3875" t="str">
        <v>Paphiopedilum</v>
      </c>
      <c r="D3875">
        <v>0</v>
      </c>
      <c r="E3875" t="str">
        <v>spicerianum</v>
      </c>
      <c r="F3875" t="str">
        <v>Patricia</v>
      </c>
      <c r="G3875" t="str">
        <v>Species</v>
      </c>
      <c r="H3875" s="1">
        <v>46199</v>
      </c>
      <c r="I3875">
        <v>85.93</v>
      </c>
      <c r="J3875" t="str">
        <v>ACE</v>
      </c>
    </row>
    <row r="3876" spans="1:10" x14ac:dyDescent="0.25">
      <c r="A3876">
        <v>3876</v>
      </c>
      <c r="B3876" t="str">
        <v>Barrita Orchids</v>
      </c>
      <c r="C3876" t="str">
        <v>Zygoneria</v>
      </c>
      <c r="D3876" t="str">
        <v>Convergence</v>
      </c>
      <c r="E3876">
        <v>0</v>
      </c>
      <c r="F3876" t="str">
        <v>Angie</v>
      </c>
      <c r="G3876" t="str">
        <v>Z. Debbie De Mello x Zga. Adelaide Meadows</v>
      </c>
      <c r="H3876" s="1">
        <v>46199</v>
      </c>
      <c r="I3876">
        <v>80</v>
      </c>
      <c r="J3876" t="str">
        <v>AM</v>
      </c>
    </row>
    <row r="3877" spans="1:10" x14ac:dyDescent="0.25">
      <c r="A3877">
        <v>3877</v>
      </c>
      <c r="B3877" t="str">
        <v>Down Under Native Orchids</v>
      </c>
      <c r="C3877" t="str">
        <v>Phalaenopsis</v>
      </c>
      <c r="D3877">
        <v>0</v>
      </c>
      <c r="E3877" t="str">
        <v>schilleriana</v>
      </c>
      <c r="F3877" t="str">
        <v>Grahame's Pride</v>
      </c>
      <c r="G3877" t="str">
        <v>Species</v>
      </c>
      <c r="H3877" s="1">
        <v>46227</v>
      </c>
      <c r="I3877">
        <v>80</v>
      </c>
      <c r="J3877" t="str">
        <v>AM</v>
      </c>
    </row>
    <row r="3878" spans="1:10" x14ac:dyDescent="0.25">
      <c r="A3878">
        <v>3878</v>
      </c>
      <c r="B3878" t="str">
        <v>Stephen Lee</v>
      </c>
      <c r="C3878" t="str">
        <v>Bulbophyllum</v>
      </c>
      <c r="D3878">
        <v>0</v>
      </c>
      <c r="E3878" t="str">
        <v>lobbii subsp. brevifolium</v>
      </c>
      <c r="F3878" t="str">
        <v>Pat</v>
      </c>
      <c r="G3878" t="str">
        <v>Species</v>
      </c>
      <c r="H3878" s="1">
        <v>46228</v>
      </c>
      <c r="I3878">
        <v>82.5</v>
      </c>
      <c r="J3878" t="str">
        <v>AM</v>
      </c>
    </row>
    <row r="3879" spans="1:10" x14ac:dyDescent="0.25">
      <c r="A3879">
        <v>3879</v>
      </c>
      <c r="B3879" t="str">
        <v>Rhonda Jackson</v>
      </c>
      <c r="C3879" t="str">
        <v>Dendrobium</v>
      </c>
      <c r="D3879" t="str">
        <v>Eric Olsen</v>
      </c>
      <c r="E3879">
        <v>0</v>
      </c>
      <c r="F3879" t="str">
        <v>Cutie</v>
      </c>
      <c r="G3879" t="str">
        <v>Den Tweetas 'Red Lip' x Den Australian Ginger</v>
      </c>
      <c r="H3879" s="1">
        <v>46230</v>
      </c>
      <c r="I3879">
        <v>80.5</v>
      </c>
      <c r="J3879" t="str">
        <v>AM</v>
      </c>
    </row>
    <row r="3880" spans="1:10" x14ac:dyDescent="0.25">
      <c r="A3880">
        <v>3880</v>
      </c>
      <c r="B3880" t="str">
        <v>Seong Tay</v>
      </c>
      <c r="C3880" t="str">
        <v>Paphiopedilum</v>
      </c>
      <c r="D3880" t="str">
        <v>Tom's White Moon</v>
      </c>
      <c r="E3880">
        <v>0</v>
      </c>
      <c r="F3880" t="str">
        <v>Tom</v>
      </c>
      <c r="G3880" t="str">
        <v>Paph. White Knight x Hsinging Gold</v>
      </c>
      <c r="H3880" s="1">
        <v>46240</v>
      </c>
      <c r="I3880">
        <v>81.900000000000006</v>
      </c>
      <c r="J3880" t="str">
        <v>AM</v>
      </c>
    </row>
    <row r="3881" spans="1:10" x14ac:dyDescent="0.25">
      <c r="A3881">
        <v>3881</v>
      </c>
      <c r="B3881" t="str">
        <v>Heather Aspery</v>
      </c>
      <c r="C3881" t="str">
        <v>Coelogyne</v>
      </c>
      <c r="D3881">
        <v>0</v>
      </c>
      <c r="E3881" t="str">
        <v>wenzelii</v>
      </c>
      <c r="F3881" t="str">
        <v>Donna's Surprise</v>
      </c>
      <c r="G3881" t="str">
        <v>species</v>
      </c>
      <c r="H3881" s="1">
        <v>46231</v>
      </c>
      <c r="I3881">
        <v>78.400000000000006</v>
      </c>
      <c r="J3881" t="str">
        <v>ACC</v>
      </c>
    </row>
    <row r="3882" spans="1:10" x14ac:dyDescent="0.25">
      <c r="A3882">
        <v>3882</v>
      </c>
      <c r="B3882" t="str">
        <v>Kyle Hall</v>
      </c>
      <c r="C3882" t="str">
        <v>Dendrobium</v>
      </c>
      <c r="D3882">
        <v>0</v>
      </c>
      <c r="E3882" t="str">
        <v>teretifolium</v>
      </c>
      <c r="F3882" t="str">
        <v>Malcolm Campbell</v>
      </c>
      <c r="G3882" t="str">
        <v>Species</v>
      </c>
      <c r="H3882" s="1">
        <v>46239</v>
      </c>
      <c r="I3882">
        <v>82.3</v>
      </c>
      <c r="J3882" t="str">
        <v>AM</v>
      </c>
    </row>
    <row r="3883" spans="1:10" x14ac:dyDescent="0.25">
      <c r="A3883">
        <v>3883</v>
      </c>
      <c r="B3883" t="str">
        <v>Kyle Hall</v>
      </c>
      <c r="C3883" t="str">
        <v>Dendrobium</v>
      </c>
      <c r="D3883">
        <v>0</v>
      </c>
      <c r="E3883" t="str">
        <v>teretifolium</v>
      </c>
      <c r="F3883" t="str">
        <v>Malcolm Campbell</v>
      </c>
      <c r="G3883" t="str">
        <v>Species</v>
      </c>
      <c r="H3883" s="1">
        <v>46239</v>
      </c>
      <c r="I3883">
        <v>87.1</v>
      </c>
      <c r="J3883" t="str">
        <v>ACE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4403A7-3670-4E9E-B21D-F610E2C0861A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1944_2026</vt:lpstr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Toni Benton</dc:creator>
  <cp:lastModifiedBy>Toni Benton</cp:lastModifiedBy>
  <dcterms:created xsi:type="dcterms:W3CDTF">2026-08-31T03:58:42Z</dcterms:created>
  <dcterms:modified xsi:type="dcterms:W3CDTF">2026-09-06T01:49:27Z</dcterms:modified>
</cp:coreProperties>
</file>